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myenbw-my.sharepoint.com/personal/r_radburg_enbw_com/Documents/Gerät/Desktop/kann weg/"/>
    </mc:Choice>
  </mc:AlternateContent>
  <xr:revisionPtr revIDLastSave="17" documentId="8_{3D44D908-A60C-4FE0-BAFB-8E922D3DCB84}" xr6:coauthVersionLast="45" xr6:coauthVersionMax="45" xr10:uidLastSave="{CA06418C-B3CD-478B-B1D5-28F6AAFDEEB6}"/>
  <bookViews>
    <workbookView xWindow="-120" yWindow="-120" windowWidth="29040" windowHeight="15840" xr2:uid="{7FCA29E4-9937-4FC3-BF55-54C0912F37C5}"/>
  </bookViews>
  <sheets>
    <sheet name="Impact_Report_2020" sheetId="4" r:id="rId1"/>
    <sheet name="Allocation_Report_2020" sheetId="5" r:id="rId2"/>
    <sheet name="Impact_Report_2019" sheetId="2" r:id="rId3"/>
    <sheet name="Allocation_Report_2019" sheetId="3" r:id="rId4"/>
  </sheets>
  <definedNames>
    <definedName name="_xlnm.Print_Area" localSheetId="3">Allocation_Report_2019!$A$1:$H$67</definedName>
    <definedName name="_xlnm.Print_Area" localSheetId="1">Allocation_Report_2020!$A$1:$I$75</definedName>
    <definedName name="_xlnm.Print_Area" localSheetId="2">Impact_Report_2019!$A$1:$K$27</definedName>
    <definedName name="_xlnm.Print_Area" localSheetId="0">Impact_Report_2020!$A$1:$N$29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0" i="3" l="1"/>
</calcChain>
</file>

<file path=xl/sharedStrings.xml><?xml version="1.0" encoding="utf-8"?>
<sst xmlns="http://schemas.openxmlformats.org/spreadsheetml/2006/main" count="310" uniqueCount="148">
  <si>
    <t>EnBW Impact Report 2019</t>
  </si>
  <si>
    <t>Projektkategorie</t>
  </si>
  <si>
    <t>Den Anleihen zurechenbare Investitionen in Mio. € (je Kategorie)*</t>
  </si>
  <si>
    <t xml:space="preserve">Den Anleihen zurechnbare erzeugte Energiemenge (in MWh) in 2019 </t>
  </si>
  <si>
    <t>XS1901055472***</t>
  </si>
  <si>
    <t>XS2035564975 &amp; XS2035564629</t>
  </si>
  <si>
    <t>XS1901055472</t>
  </si>
  <si>
    <t>Wind offshore</t>
  </si>
  <si>
    <t>Wind onshore</t>
  </si>
  <si>
    <t>Summe</t>
  </si>
  <si>
    <t>Nicht allokiert****</t>
  </si>
  <si>
    <t>-</t>
  </si>
  <si>
    <t>* Zahlen gerundet</t>
  </si>
  <si>
    <t>**Quelle: Umweltbundesamt-Veröffentlichung "Climate Change 37/2019 - Emissionsbilanz erneuerbarer Energieträger, Bestimmung der vermiedenen Emissionen im Jahr 2018", Stand November 2019</t>
  </si>
  <si>
    <t>*** Mittelallokation weicht vom Vorjahreswert ab aufgrund von umgesetzten Beteiligungsmodellen, wie z.B. Bürgerbeteiligungen</t>
  </si>
  <si>
    <t>Den Anleihen zurechenbare Investitionen in Mio. €*</t>
  </si>
  <si>
    <t>Standorte</t>
  </si>
  <si>
    <t>Anzahl Ladevorgänge 2019</t>
  </si>
  <si>
    <t>Aufbau Schnelllade-infrastruktur</t>
  </si>
  <si>
    <t>123 Ladepunkte an 89 Standorten an Deutschlands Autobahnen</t>
  </si>
  <si>
    <t>Projektname</t>
  </si>
  <si>
    <t>Den Anleihen zurechenbare Investitionen in Mio. €
(je Kategorie)*</t>
  </si>
  <si>
    <t>Installierte Leistung in MW</t>
  </si>
  <si>
    <t>497.0***</t>
  </si>
  <si>
    <t>112.0****</t>
  </si>
  <si>
    <t/>
  </si>
  <si>
    <t>233.3**</t>
  </si>
  <si>
    <t>Braunsbach-Zottish.</t>
  </si>
  <si>
    <t>Berghülen</t>
  </si>
  <si>
    <t>Eggesin</t>
  </si>
  <si>
    <t>Tuningen</t>
  </si>
  <si>
    <t>Löffingen</t>
  </si>
  <si>
    <t>Ingoldingen</t>
  </si>
  <si>
    <t>Müssentin</t>
  </si>
  <si>
    <t>Torgau</t>
  </si>
  <si>
    <t>Riedlingen-Zwiefaltendorf</t>
  </si>
  <si>
    <t>Inzigkofen</t>
  </si>
  <si>
    <t>Leibertingen 2</t>
  </si>
  <si>
    <t>Birkenfeld</t>
  </si>
  <si>
    <t>Lindendorf</t>
  </si>
  <si>
    <t>27.6**</t>
  </si>
  <si>
    <t>Nicht allokiert</t>
  </si>
  <si>
    <t>Gesamt</t>
  </si>
  <si>
    <t>** Mittelallokation weicht vom Vorjahreswert ab aufgrund von umgesetzten Beteiligungsmodellen, wie z.B. Bürgerbeteiligungen</t>
  </si>
  <si>
    <t>*** Inbetriebnahme im 2. Halbjahr 2019 sukzessive erfolgt</t>
  </si>
  <si>
    <t>**** Inbetriebnahme am 5. Januar 2020</t>
  </si>
  <si>
    <t>Solar (PV)</t>
  </si>
  <si>
    <t>Den Anleihen zurechenbare Erzeugungskapazität in MW</t>
  </si>
  <si>
    <r>
      <t>Den Anleihen zurechenbare vermiedene Emissionen in tCO</t>
    </r>
    <r>
      <rPr>
        <vertAlign val="subscript"/>
        <sz val="11"/>
        <color theme="1"/>
        <rFont val="DIN regular"/>
      </rPr>
      <t>2</t>
    </r>
    <r>
      <rPr>
        <sz val="11"/>
        <color theme="1"/>
        <rFont val="DIN regular"/>
      </rPr>
      <t>eq</t>
    </r>
  </si>
  <si>
    <t>****Nicht allokierte Emissionserlöse werden gemäß der Richtlinien des EnBW Green Financing Frameworks behandelt. EnBW wird diese in Form flüssiger Mittel oder einer anderen Form von Umlaufvermögen vorhalten und diese innerhalb von 2 Jahren ab Emissionsdatum geeigneten Projekten zuordnen</t>
  </si>
  <si>
    <r>
      <t>CO</t>
    </r>
    <r>
      <rPr>
        <vertAlign val="subscript"/>
        <sz val="11"/>
        <color theme="1"/>
        <rFont val="DIN regular"/>
      </rPr>
      <t>2</t>
    </r>
    <r>
      <rPr>
        <sz val="11"/>
        <color theme="1"/>
        <rFont val="DIN regular"/>
      </rPr>
      <t xml:space="preserve"> Vermeidungsfaktor in gCO</t>
    </r>
    <r>
      <rPr>
        <vertAlign val="subscript"/>
        <sz val="11"/>
        <color theme="1"/>
        <rFont val="DIN regular"/>
      </rPr>
      <t>2</t>
    </r>
    <r>
      <rPr>
        <sz val="11"/>
        <color theme="1"/>
        <rFont val="DIN regular"/>
      </rPr>
      <t>eq/kWh**</t>
    </r>
  </si>
  <si>
    <t>Fuerth</t>
  </si>
  <si>
    <t>Freckenfeld</t>
  </si>
  <si>
    <t>Langenburg</t>
  </si>
  <si>
    <t>Winterbach</t>
  </si>
  <si>
    <t>Aalen-Waldhausen</t>
  </si>
  <si>
    <t>Buchholz III</t>
  </si>
  <si>
    <t>Fichtenau</t>
  </si>
  <si>
    <t>Dünsbach</t>
  </si>
  <si>
    <t>Bühlertann</t>
  </si>
  <si>
    <t>Dienstweiler</t>
  </si>
  <si>
    <t>Homburg</t>
  </si>
  <si>
    <t>Hasel</t>
  </si>
  <si>
    <t>Brettenfeld</t>
  </si>
  <si>
    <t>Burgholz</t>
  </si>
  <si>
    <t>Rosenberg Süd</t>
  </si>
  <si>
    <t>Nonnweiler</t>
  </si>
  <si>
    <t>Rot am See II</t>
  </si>
  <si>
    <t>Prötzel I (under construction)</t>
  </si>
  <si>
    <t xml:space="preserve">Rot am See I </t>
  </si>
  <si>
    <t>Webenheim</t>
  </si>
  <si>
    <t xml:space="preserve">Röbergsfjället Vind </t>
  </si>
  <si>
    <t>Bliekevare Vind</t>
  </si>
  <si>
    <t>Säliträdberget Vind</t>
  </si>
  <si>
    <t>Hedbodberget Vind</t>
  </si>
  <si>
    <t xml:space="preserve">Granberg Vind </t>
  </si>
  <si>
    <t>Brahehus Vind</t>
  </si>
  <si>
    <t>Gnosjö Energi/ Kulltorp</t>
  </si>
  <si>
    <t>Boxberg-Angeltürn</t>
  </si>
  <si>
    <t>Boxberg-Bobstadt</t>
  </si>
  <si>
    <t>Harthäuser Wald (Erweiterung)</t>
  </si>
  <si>
    <t>Königheim</t>
  </si>
  <si>
    <t>Summe offshore</t>
  </si>
  <si>
    <t>Summe onshore</t>
  </si>
  <si>
    <t>Summe solar (PV)</t>
  </si>
  <si>
    <t>Stand 31.12.2019</t>
  </si>
  <si>
    <t>EnBW Impact Report 2020</t>
  </si>
  <si>
    <t>Generation capacity attributable to the bonds (MW)*</t>
  </si>
  <si>
    <t>- ****</t>
  </si>
  <si>
    <t>As of 31/12/2020</t>
  </si>
  <si>
    <t>EnBW Allocation Report 2020</t>
  </si>
  <si>
    <t>Project name</t>
  </si>
  <si>
    <t>Installed capacity (MW)*</t>
  </si>
  <si>
    <t>Hohe See***</t>
  </si>
  <si>
    <t>Albatros***</t>
  </si>
  <si>
    <t>Prötzel I***</t>
  </si>
  <si>
    <t>Harthäuser Wald (extension)</t>
  </si>
  <si>
    <t>Braunsbach-Zottish.***</t>
  </si>
  <si>
    <t>Löffingen***</t>
  </si>
  <si>
    <t>Ingoldingen***</t>
  </si>
  <si>
    <t>Müssentin***</t>
  </si>
  <si>
    <t>Torgau***</t>
  </si>
  <si>
    <t>Inzigkofen***</t>
  </si>
  <si>
    <t>Leibertingen 2***</t>
  </si>
  <si>
    <t>Birkenfeld***</t>
  </si>
  <si>
    <t>Lindendorf***</t>
  </si>
  <si>
    <t>Allocation Reporting for the bond XS2196328608</t>
  </si>
  <si>
    <t>Project Category</t>
  </si>
  <si>
    <t>Capital expenditure attributable to the bond (€m, per category)*</t>
  </si>
  <si>
    <t>Onshore wind locations in France</t>
  </si>
  <si>
    <t>Refinanzierung der Akquisition von Groupe Valeco in 2019</t>
  </si>
  <si>
    <t>Solar (PV) locations in France</t>
  </si>
  <si>
    <t>Wind offshore (Deutschland)</t>
  </si>
  <si>
    <t>Wind onshore (Deutschland)</t>
  </si>
  <si>
    <t>Wind onshore (Schweden)</t>
  </si>
  <si>
    <t>Solar (PV) (Deutschland)</t>
  </si>
  <si>
    <t>Wind onshore (Frankreich)</t>
  </si>
  <si>
    <t>Solar (PV) (Frankreich)</t>
  </si>
  <si>
    <t>Den Anleihen zurechenbare Erzeugungskapazität in MW*</t>
  </si>
  <si>
    <t xml:space="preserve">Den Anleihen zurechnbare erzeugte Energiemenge (in MWh) in 2020 </t>
  </si>
  <si>
    <t>CO2 Vermeidungsfaktor in gCO2eq/kWh **</t>
  </si>
  <si>
    <t>Den Anleihen zurechenbare vermiedene Emissionen in tCO2eq</t>
  </si>
  <si>
    <t>XS1901055472
(2018 Grüne Senioranleihe)</t>
  </si>
  <si>
    <t>XS2035564975 &amp; XS2035564629
(2019 Grüne Nachranganleihen)***</t>
  </si>
  <si>
    <t>XS2196328608 (2020 Grüne Nachranganleihe)</t>
  </si>
  <si>
    <t>XS2035564975 &amp; XS2035564629
(2019 Grüne Nachranganleihen)</t>
  </si>
  <si>
    <t>**Quellen: Deutschland: Umweltbundesamt-Veröffentlichung "Climate Change 37/2019 - Emissionsbilanz erneuerbarer Energieträger, Bestimmung der vermiedenen Emissionen im Jahr 2018", Stand November 2019; Frankreich: Eigene Berechnung - Weitere Details unter https://www.enbw.com/unternehmen/investoren/anleihen/enbw-green-bond-impact-report-2020.html</t>
  </si>
  <si>
    <t>*Zahlen gerundet</t>
  </si>
  <si>
    <t>*** Mittelallokation weicht vom Vorjahreswert ab aufgrund der Allokation der verbliebenen noch nicht allokierten Mittel</t>
  </si>
  <si>
    <t>**** Keine Berechnung vermiedener Emissionen. In Schweden liegt die Erzeugte Energie aus Erneuerbaren und CO₂-Armer Erzeugung (Kernenergie) bei über 90%. Es wird angenommen, dass zusätzliche Erneuerbare Energien damit nicht zu zusätzlicher CO₂ Vermeidung beitragen; Quelle: International Energy Agency - Energy Policies of IEA countries - Sweden 2019 Review</t>
  </si>
  <si>
    <t>Stand 31.12.2020</t>
  </si>
  <si>
    <t>Anzahl Ladevorgänge 2020</t>
  </si>
  <si>
    <t>Aufbau Schnellladeinfrastruktur</t>
  </si>
  <si>
    <t>Allocation Reporting für die Anleihen XS1901055472, XS2035564975 und XS2035564629</t>
  </si>
  <si>
    <t>Installierte Leistung in MW*</t>
  </si>
  <si>
    <t>Wind offshore: Standorte in Deutschland</t>
  </si>
  <si>
    <t>Wind onshore: Standorte in Deutschland</t>
  </si>
  <si>
    <t>Summe Offshore</t>
  </si>
  <si>
    <t>Summe Onshore</t>
  </si>
  <si>
    <t>Solar (PV): Standorte in Deutschland</t>
  </si>
  <si>
    <t>Summe Solar (PV)</t>
  </si>
  <si>
    <t>Aufbau Schnelllade-infrastruktur in Deutschland</t>
  </si>
  <si>
    <t>** Mittelallokation weicht vom Vorjahreswert ab aufgrund der Allokation der verblibenen noch nicht allokierten Mittel</t>
  </si>
  <si>
    <t>XS2035564975 &amp; XS2035564629
(2019 Grüne Nachranganleihen)**</t>
  </si>
  <si>
    <t>*** Projekte befanden sich zum Zeitpunkt der Mittelallokation im Bau</t>
  </si>
  <si>
    <t>Hohe See</t>
  </si>
  <si>
    <t>Albatros</t>
  </si>
  <si>
    <t>EnBW Allocation Report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</si>
</sst>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_-;\-* #,##0.00\ _€_-;_-* &quot;-&quot;??\ _€_-;_-@_-"/>
    <numFmt numFmtId="165" formatCode="_-* #,##0\ _€_-;\-* #,##0\ _€_-;_-* &quot;-&quot;??\ _€_-;_-@_-"/>
    <numFmt numFmtId="166" formatCode="0.0"/>
    <numFmt numFmtId="167" formatCode="_-* #,##0_-;\-* #,##0_-;_-* &quot;-&quot;??_-;_-@_-"/>
    <numFmt numFmtId="168" formatCode="_-* #,##0.0\ _€_-;\-* #,##0.0\ _€_-;_-* &quot;-&quot;??\ _€_-;_-@_-"/>
  </numFmts>
  <fonts count="14">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1"/>
      <color theme="1"/>
      <name val="DIN-Regular"/>
      <family val="2"/>
    </font>
    <font>
      <sz val="11"/>
      <color theme="1"/>
      <name val="DIN regular"/>
    </font>
    <font>
      <b/>
      <sz val="11"/>
      <color theme="1"/>
      <name val="DIN regular"/>
    </font>
    <font>
      <sz val="11"/>
      <name val="DIN-Regular"/>
      <family val="2"/>
    </font>
    <font>
      <b/>
      <sz val="16"/>
      <color indexed="18"/>
      <name val="DIN-Light"/>
      <family val="2"/>
    </font>
    <font>
      <b/>
      <sz val="11"/>
      <color theme="1"/>
      <name val="DIN-Regular"/>
      <family val="2"/>
    </font>
    <font>
      <vertAlign val="subscript"/>
      <sz val="11"/>
      <color theme="1"/>
      <name val="DIN regular"/>
    </font>
    <font>
      <b/>
      <sz val="10"/>
      <color theme="1"/>
      <name val="DIN-Regular"/>
      <family val="2"/>
    </font>
    <font>
      <sz val="16"/>
      <color rgb="FF000080"/>
      <name val="EnBW DIN Pro"/>
      <family val="2"/>
    </font>
    <font>
      <sz val="11"/>
      <color rgb="FF333333"/>
      <name val="Arial"/>
      <family val="2"/>
    </font>
  </fonts>
  <fills count="3">
    <fill>
      <patternFill patternType="none"/>
    </fill>
    <fill>
      <patternFill patternType="gray125"/>
    </fill>
    <fill>
      <patternFill patternType="solid">
        <fgColor theme="0"/>
        <bgColor indexed="64"/>
      </patternFill>
    </fill>
  </fills>
  <borders count="33">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rgb="FF000000"/>
      </right>
      <top style="thin">
        <color rgb="FF000000"/>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theme="0" tint="-0.499984740745262"/>
      </top>
      <bottom/>
      <diagonal/>
    </border>
    <border>
      <left/>
      <right/>
      <top style="medium">
        <color theme="0" tint="-0.499984740745262"/>
      </top>
      <bottom/>
      <diagonal/>
    </border>
    <border>
      <left/>
      <right style="medium">
        <color indexed="64"/>
      </right>
      <top style="medium">
        <color theme="0" tint="-0.499984740745262"/>
      </top>
      <bottom/>
      <diagonal/>
    </border>
    <border>
      <left style="medium">
        <color indexed="64"/>
      </left>
      <right/>
      <top/>
      <bottom style="medium">
        <color theme="0" tint="-0.499984740745262"/>
      </bottom>
      <diagonal/>
    </border>
    <border>
      <left/>
      <right/>
      <top/>
      <bottom style="medium">
        <color theme="0" tint="-0.499984740745262"/>
      </bottom>
      <diagonal/>
    </border>
    <border>
      <left/>
      <right style="medium">
        <color indexed="64"/>
      </right>
      <top/>
      <bottom style="medium">
        <color theme="0" tint="-0.499984740745262"/>
      </bottom>
      <diagonal/>
    </border>
  </borders>
  <cellStyleXfs count="5">
    <xf numFmtId="0" fontId="0" fillId="0" borderId="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7" fillId="0" borderId="0"/>
  </cellStyleXfs>
  <cellXfs count="158">
    <xf numFmtId="0" fontId="0" fillId="0" borderId="0" xfId="0"/>
    <xf numFmtId="0" fontId="0" fillId="2" borderId="0" xfId="0" applyFill="1"/>
    <xf numFmtId="0" fontId="2" fillId="2" borderId="0" xfId="0" applyFont="1" applyFill="1"/>
    <xf numFmtId="164" fontId="0" fillId="2" borderId="0" xfId="0" applyNumberFormat="1" applyFill="1"/>
    <xf numFmtId="0" fontId="3" fillId="2" borderId="0" xfId="0" applyFont="1" applyFill="1"/>
    <xf numFmtId="0" fontId="0" fillId="2" borderId="0" xfId="0" applyFill="1" applyAlignment="1">
      <alignment vertical="center" wrapText="1"/>
    </xf>
    <xf numFmtId="2" fontId="0" fillId="2" borderId="0" xfId="0" applyNumberFormat="1" applyFill="1" applyAlignment="1">
      <alignment horizontal="center" vertical="center"/>
    </xf>
    <xf numFmtId="0" fontId="0" fillId="2" borderId="0" xfId="0" applyFill="1" applyAlignment="1">
      <alignment wrapText="1"/>
    </xf>
    <xf numFmtId="165" fontId="0" fillId="2" borderId="0" xfId="3"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5" xfId="0" applyFont="1" applyFill="1" applyBorder="1"/>
    <xf numFmtId="0" fontId="6" fillId="2" borderId="6" xfId="0" applyFont="1" applyFill="1" applyBorder="1" applyAlignment="1">
      <alignment horizontal="center" vertical="center" wrapText="1"/>
    </xf>
    <xf numFmtId="0" fontId="5" fillId="2" borderId="6" xfId="0" applyFont="1" applyFill="1" applyBorder="1"/>
    <xf numFmtId="0" fontId="6" fillId="2" borderId="7" xfId="0" applyFont="1" applyFill="1" applyBorder="1" applyAlignment="1">
      <alignment horizontal="center" vertical="center" wrapText="1"/>
    </xf>
    <xf numFmtId="0" fontId="4" fillId="2" borderId="8" xfId="0" applyFont="1" applyFill="1" applyBorder="1"/>
    <xf numFmtId="0" fontId="4" fillId="2" borderId="10" xfId="0" applyFont="1" applyFill="1" applyBorder="1"/>
    <xf numFmtId="0" fontId="4" fillId="2" borderId="13" xfId="0" applyFont="1" applyFill="1" applyBorder="1"/>
    <xf numFmtId="166" fontId="4" fillId="2" borderId="0" xfId="2" applyNumberFormat="1" applyFont="1" applyFill="1" applyAlignment="1">
      <alignment horizontal="right"/>
    </xf>
    <xf numFmtId="166" fontId="4" fillId="2" borderId="0" xfId="2" applyNumberFormat="1" applyFont="1" applyFill="1" applyAlignment="1">
      <alignment horizontal="right" vertical="center"/>
    </xf>
    <xf numFmtId="166" fontId="4" fillId="2" borderId="11" xfId="2" applyNumberFormat="1" applyFont="1" applyFill="1" applyBorder="1" applyAlignment="1">
      <alignment horizontal="right"/>
    </xf>
    <xf numFmtId="166" fontId="4" fillId="2" borderId="14" xfId="2" applyNumberFormat="1" applyFont="1" applyFill="1" applyBorder="1" applyAlignment="1">
      <alignment horizontal="right"/>
    </xf>
    <xf numFmtId="166" fontId="4" fillId="2" borderId="15" xfId="2" applyNumberFormat="1" applyFont="1" applyFill="1" applyBorder="1" applyAlignment="1">
      <alignment horizontal="right"/>
    </xf>
    <xf numFmtId="1" fontId="4" fillId="2" borderId="0" xfId="2" applyNumberFormat="1" applyFont="1" applyFill="1" applyAlignment="1">
      <alignment horizontal="right"/>
    </xf>
    <xf numFmtId="1" fontId="4" fillId="2" borderId="11" xfId="2" applyNumberFormat="1" applyFont="1" applyFill="1" applyBorder="1" applyAlignment="1">
      <alignment horizontal="right"/>
    </xf>
    <xf numFmtId="167" fontId="4" fillId="2" borderId="0" xfId="1" applyNumberFormat="1" applyFont="1" applyFill="1" applyAlignment="1">
      <alignment horizontal="right"/>
    </xf>
    <xf numFmtId="167" fontId="4" fillId="2" borderId="9" xfId="1" applyNumberFormat="1" applyFont="1" applyFill="1" applyBorder="1" applyAlignment="1">
      <alignment horizontal="right"/>
    </xf>
    <xf numFmtId="167" fontId="4" fillId="2" borderId="11" xfId="1" applyNumberFormat="1" applyFont="1" applyFill="1" applyBorder="1" applyAlignment="1">
      <alignment horizontal="right"/>
    </xf>
    <xf numFmtId="167" fontId="4" fillId="2" borderId="12" xfId="1" applyNumberFormat="1" applyFont="1" applyFill="1" applyBorder="1" applyAlignment="1">
      <alignment horizontal="right"/>
    </xf>
    <xf numFmtId="0" fontId="5" fillId="2" borderId="3"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4" fillId="2" borderId="3" xfId="0" applyFont="1" applyFill="1" applyBorder="1"/>
    <xf numFmtId="166" fontId="4" fillId="2" borderId="3" xfId="0" applyNumberFormat="1" applyFont="1" applyFill="1" applyBorder="1" applyAlignment="1">
      <alignment horizontal="center"/>
    </xf>
    <xf numFmtId="0" fontId="4" fillId="2" borderId="3" xfId="0" applyFont="1" applyFill="1" applyBorder="1" applyAlignment="1">
      <alignment horizontal="center" vertical="center"/>
    </xf>
    <xf numFmtId="166" fontId="4" fillId="2" borderId="4" xfId="0" applyNumberFormat="1" applyFont="1" applyFill="1" applyBorder="1" applyAlignment="1">
      <alignment horizontal="center"/>
    </xf>
    <xf numFmtId="0" fontId="4" fillId="2" borderId="11" xfId="0" applyFont="1" applyFill="1" applyBorder="1"/>
    <xf numFmtId="166" fontId="4" fillId="2" borderId="11" xfId="0" applyNumberFormat="1" applyFont="1" applyFill="1" applyBorder="1" applyAlignment="1">
      <alignment horizontal="center"/>
    </xf>
    <xf numFmtId="0" fontId="4" fillId="2" borderId="11" xfId="0" applyFont="1" applyFill="1" applyBorder="1" applyAlignment="1">
      <alignment horizontal="center" vertical="center"/>
    </xf>
    <xf numFmtId="166" fontId="4" fillId="2" borderId="12" xfId="0" applyNumberFormat="1" applyFont="1" applyFill="1" applyBorder="1" applyAlignment="1">
      <alignment horizontal="center"/>
    </xf>
    <xf numFmtId="166" fontId="9" fillId="2" borderId="13" xfId="0" applyNumberFormat="1" applyFont="1" applyFill="1" applyBorder="1" applyAlignment="1">
      <alignment horizontal="center" vertical="center" wrapText="1"/>
    </xf>
    <xf numFmtId="166" fontId="9" fillId="2" borderId="14" xfId="0" applyNumberFormat="1" applyFont="1" applyFill="1" applyBorder="1"/>
    <xf numFmtId="166" fontId="9" fillId="2" borderId="14" xfId="0" applyNumberFormat="1" applyFont="1" applyFill="1" applyBorder="1" applyAlignment="1">
      <alignment horizontal="center"/>
    </xf>
    <xf numFmtId="166" fontId="9" fillId="2" borderId="14" xfId="0" applyNumberFormat="1" applyFont="1" applyFill="1" applyBorder="1" applyAlignment="1">
      <alignment horizontal="center" vertical="center"/>
    </xf>
    <xf numFmtId="166" fontId="9" fillId="2" borderId="15" xfId="0" applyNumberFormat="1" applyFont="1" applyFill="1" applyBorder="1" applyAlignment="1">
      <alignment horizontal="center"/>
    </xf>
    <xf numFmtId="166" fontId="4" fillId="2" borderId="3" xfId="0" applyNumberFormat="1" applyFont="1" applyFill="1" applyBorder="1" applyAlignment="1">
      <alignment horizontal="center" vertical="center"/>
    </xf>
    <xf numFmtId="0" fontId="4" fillId="2" borderId="0" xfId="0" applyFont="1" applyFill="1"/>
    <xf numFmtId="166" fontId="4" fillId="2" borderId="0" xfId="0" applyNumberFormat="1" applyFont="1" applyFill="1" applyAlignment="1">
      <alignment horizontal="center" vertical="center"/>
    </xf>
    <xf numFmtId="166" fontId="4" fillId="2" borderId="0" xfId="0" applyNumberFormat="1" applyFont="1" applyFill="1" applyAlignment="1">
      <alignment horizontal="center"/>
    </xf>
    <xf numFmtId="166" fontId="4" fillId="2" borderId="9" xfId="0" applyNumberFormat="1" applyFont="1" applyFill="1" applyBorder="1" applyAlignment="1">
      <alignment horizontal="center"/>
    </xf>
    <xf numFmtId="0" fontId="4" fillId="2" borderId="22" xfId="0" applyFont="1" applyFill="1" applyBorder="1"/>
    <xf numFmtId="0" fontId="4" fillId="2" borderId="23" xfId="0" applyFont="1" applyFill="1" applyBorder="1"/>
    <xf numFmtId="0" fontId="4" fillId="2" borderId="24" xfId="0" applyFont="1" applyFill="1" applyBorder="1"/>
    <xf numFmtId="166" fontId="4" fillId="2" borderId="11" xfId="0" applyNumberFormat="1"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xf numFmtId="1" fontId="9" fillId="2" borderId="14" xfId="0" applyNumberFormat="1" applyFont="1" applyFill="1" applyBorder="1" applyAlignment="1">
      <alignment horizontal="center"/>
    </xf>
    <xf numFmtId="0" fontId="4" fillId="2" borderId="0" xfId="0" applyFont="1" applyFill="1" applyAlignment="1">
      <alignment horizontal="center"/>
    </xf>
    <xf numFmtId="0" fontId="4" fillId="2" borderId="3" xfId="0" applyFont="1" applyFill="1" applyBorder="1" applyAlignment="1">
      <alignment horizontal="center"/>
    </xf>
    <xf numFmtId="0" fontId="4" fillId="2" borderId="11" xfId="0" applyFont="1" applyFill="1" applyBorder="1" applyAlignment="1">
      <alignment horizontal="center"/>
    </xf>
    <xf numFmtId="0" fontId="9" fillId="2" borderId="13" xfId="0" applyFont="1" applyFill="1" applyBorder="1" applyAlignment="1">
      <alignment horizontal="center" vertical="center" wrapText="1"/>
    </xf>
    <xf numFmtId="0" fontId="4" fillId="2" borderId="14" xfId="0" applyFont="1" applyFill="1" applyBorder="1" applyAlignment="1">
      <alignment wrapText="1"/>
    </xf>
    <xf numFmtId="2" fontId="9" fillId="2" borderId="14" xfId="0" applyNumberFormat="1" applyFont="1" applyFill="1" applyBorder="1" applyAlignment="1">
      <alignment horizontal="center"/>
    </xf>
    <xf numFmtId="2" fontId="9" fillId="2" borderId="14" xfId="2" applyNumberFormat="1" applyFont="1" applyFill="1" applyBorder="1" applyAlignment="1">
      <alignment horizontal="center"/>
    </xf>
    <xf numFmtId="0" fontId="4" fillId="2" borderId="14" xfId="0" applyFont="1" applyFill="1" applyBorder="1"/>
    <xf numFmtId="164" fontId="9" fillId="2" borderId="14" xfId="2" applyFont="1" applyFill="1" applyBorder="1" applyAlignment="1">
      <alignment horizontal="center"/>
    </xf>
    <xf numFmtId="0" fontId="9" fillId="2" borderId="0" xfId="0" applyFont="1" applyFill="1" applyAlignment="1">
      <alignment horizontal="center" vertical="center"/>
    </xf>
    <xf numFmtId="0" fontId="9" fillId="2" borderId="0" xfId="0" applyFont="1" applyFill="1"/>
    <xf numFmtId="2" fontId="9" fillId="2" borderId="0" xfId="0" applyNumberFormat="1" applyFont="1" applyFill="1"/>
    <xf numFmtId="166" fontId="9" fillId="2" borderId="0" xfId="0" applyNumberFormat="1" applyFont="1" applyFill="1"/>
    <xf numFmtId="166" fontId="9" fillId="2" borderId="0" xfId="0" applyNumberFormat="1" applyFont="1" applyFill="1" applyAlignment="1">
      <alignment horizontal="center"/>
    </xf>
    <xf numFmtId="166" fontId="9" fillId="2" borderId="15" xfId="0" applyNumberFormat="1" applyFont="1" applyFill="1" applyBorder="1" applyAlignment="1">
      <alignment horizontal="center" vertical="center"/>
    </xf>
    <xf numFmtId="0" fontId="4" fillId="2" borderId="0" xfId="0" applyFont="1" applyFill="1" applyBorder="1"/>
    <xf numFmtId="166" fontId="4" fillId="2" borderId="0" xfId="0" applyNumberFormat="1" applyFont="1" applyFill="1" applyBorder="1" applyAlignment="1">
      <alignment horizontal="center" vertical="center"/>
    </xf>
    <xf numFmtId="166" fontId="4" fillId="2" borderId="0" xfId="0" applyNumberFormat="1" applyFont="1" applyFill="1" applyBorder="1" applyAlignment="1">
      <alignment horizontal="center"/>
    </xf>
    <xf numFmtId="0" fontId="4" fillId="2" borderId="9" xfId="0" applyFont="1" applyFill="1" applyBorder="1"/>
    <xf numFmtId="0" fontId="9" fillId="2" borderId="15" xfId="0" applyFont="1" applyFill="1" applyBorder="1" applyAlignment="1">
      <alignment horizontal="center" vertical="center" wrapText="1"/>
    </xf>
    <xf numFmtId="0" fontId="4" fillId="2" borderId="0" xfId="0" applyFont="1" applyFill="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5" xfId="0" applyFont="1" applyFill="1" applyBorder="1" applyAlignment="1">
      <alignment horizontal="center" vertical="center"/>
    </xf>
    <xf numFmtId="0" fontId="11" fillId="0" borderId="25" xfId="0" applyFont="1" applyBorder="1" applyAlignment="1">
      <alignment horizontal="center" vertical="center" wrapText="1"/>
    </xf>
    <xf numFmtId="0" fontId="4" fillId="2" borderId="11" xfId="0" applyFont="1" applyFill="1" applyBorder="1" applyAlignment="1">
      <alignment vertical="center" wrapText="1"/>
    </xf>
    <xf numFmtId="167" fontId="4" fillId="2" borderId="12" xfId="1" applyNumberFormat="1" applyFont="1" applyFill="1" applyBorder="1" applyAlignment="1">
      <alignment horizontal="center" vertical="center"/>
    </xf>
    <xf numFmtId="0" fontId="5" fillId="2" borderId="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168" fontId="4" fillId="2" borderId="0" xfId="2" applyNumberFormat="1" applyFont="1" applyFill="1" applyBorder="1" applyAlignment="1">
      <alignment horizontal="right" vertical="center"/>
    </xf>
    <xf numFmtId="167" fontId="4" fillId="2" borderId="0" xfId="1" applyNumberFormat="1" applyFont="1" applyFill="1" applyBorder="1" applyAlignment="1">
      <alignment horizontal="right" vertical="center"/>
    </xf>
    <xf numFmtId="166" fontId="4" fillId="2" borderId="0" xfId="2" applyNumberFormat="1" applyFont="1" applyFill="1" applyBorder="1" applyAlignment="1">
      <alignment horizontal="right" vertical="center"/>
    </xf>
    <xf numFmtId="1" fontId="4" fillId="2" borderId="0" xfId="2" applyNumberFormat="1" applyFont="1" applyFill="1" applyBorder="1" applyAlignment="1">
      <alignment horizontal="right" vertical="center"/>
    </xf>
    <xf numFmtId="167" fontId="4" fillId="2" borderId="9" xfId="1" applyNumberFormat="1" applyFont="1" applyFill="1" applyBorder="1" applyAlignment="1">
      <alignment horizontal="right" vertical="center"/>
    </xf>
    <xf numFmtId="0" fontId="4" fillId="2" borderId="27" xfId="0" applyFont="1" applyFill="1" applyBorder="1"/>
    <xf numFmtId="167" fontId="4" fillId="2" borderId="28" xfId="1" applyNumberFormat="1" applyFont="1" applyFill="1" applyBorder="1" applyAlignment="1">
      <alignment horizontal="right" vertical="center"/>
    </xf>
    <xf numFmtId="166" fontId="4" fillId="2" borderId="28" xfId="2" applyNumberFormat="1" applyFont="1" applyFill="1" applyBorder="1" applyAlignment="1">
      <alignment horizontal="right" vertical="center"/>
    </xf>
    <xf numFmtId="1" fontId="4" fillId="2" borderId="28" xfId="2" applyNumberFormat="1" applyFont="1" applyFill="1" applyBorder="1" applyAlignment="1">
      <alignment horizontal="right" vertical="center"/>
    </xf>
    <xf numFmtId="167" fontId="4" fillId="2" borderId="29" xfId="1" applyNumberFormat="1" applyFont="1" applyFill="1" applyBorder="1" applyAlignment="1">
      <alignment horizontal="right" vertical="center"/>
    </xf>
    <xf numFmtId="0" fontId="4" fillId="2" borderId="30" xfId="0" applyFont="1" applyFill="1" applyBorder="1"/>
    <xf numFmtId="167" fontId="4" fillId="2" borderId="31" xfId="1" applyNumberFormat="1" applyFont="1" applyFill="1" applyBorder="1" applyAlignment="1">
      <alignment horizontal="right" vertical="center"/>
    </xf>
    <xf numFmtId="166" fontId="4" fillId="2" borderId="31" xfId="2" applyNumberFormat="1" applyFont="1" applyFill="1" applyBorder="1" applyAlignment="1">
      <alignment horizontal="right" vertical="center"/>
    </xf>
    <xf numFmtId="1" fontId="4" fillId="2" borderId="31" xfId="2" applyNumberFormat="1" applyFont="1" applyFill="1" applyBorder="1" applyAlignment="1">
      <alignment horizontal="right" vertical="center"/>
    </xf>
    <xf numFmtId="167" fontId="4" fillId="2" borderId="32" xfId="1" applyNumberFormat="1" applyFont="1" applyFill="1" applyBorder="1" applyAlignment="1">
      <alignment horizontal="right" vertical="center"/>
    </xf>
    <xf numFmtId="166" fontId="4" fillId="2" borderId="11" xfId="2" applyNumberFormat="1" applyFont="1" applyFill="1" applyBorder="1" applyAlignment="1">
      <alignment horizontal="right" vertical="center"/>
    </xf>
    <xf numFmtId="167" fontId="4" fillId="2" borderId="11" xfId="1" applyNumberFormat="1" applyFont="1" applyFill="1" applyBorder="1" applyAlignment="1">
      <alignment horizontal="right" vertical="center"/>
    </xf>
    <xf numFmtId="1" fontId="4" fillId="2" borderId="11" xfId="2" applyNumberFormat="1" applyFont="1" applyFill="1" applyBorder="1" applyAlignment="1">
      <alignment horizontal="right" vertical="center"/>
    </xf>
    <xf numFmtId="167" fontId="4" fillId="2" borderId="12" xfId="1" applyNumberFormat="1" applyFont="1" applyFill="1" applyBorder="1" applyAlignment="1">
      <alignment horizontal="right" vertical="center"/>
    </xf>
    <xf numFmtId="0" fontId="4" fillId="0" borderId="0" xfId="0" applyFont="1" applyAlignment="1">
      <alignment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0" xfId="0" applyFont="1" applyFill="1" applyAlignment="1">
      <alignment horizontal="center" vertical="center" wrapText="1"/>
    </xf>
    <xf numFmtId="167" fontId="4" fillId="2" borderId="0" xfId="1" applyNumberFormat="1" applyFont="1" applyFill="1" applyBorder="1" applyAlignment="1">
      <alignment horizontal="center" vertical="center"/>
    </xf>
    <xf numFmtId="0" fontId="12" fillId="2" borderId="0" xfId="0" applyFont="1" applyFill="1"/>
    <xf numFmtId="0" fontId="4" fillId="2" borderId="14" xfId="0" applyFont="1" applyFill="1" applyBorder="1" applyAlignment="1">
      <alignment vertical="center" wrapText="1"/>
    </xf>
    <xf numFmtId="2" fontId="9" fillId="2" borderId="14" xfId="2" applyNumberFormat="1" applyFont="1" applyFill="1" applyBorder="1" applyAlignment="1">
      <alignment horizontal="center" vertical="center"/>
    </xf>
    <xf numFmtId="2" fontId="9" fillId="2" borderId="14" xfId="0" applyNumberFormat="1" applyFont="1" applyFill="1" applyBorder="1" applyAlignment="1">
      <alignment horizontal="center" vertical="center" wrapText="1"/>
    </xf>
    <xf numFmtId="0" fontId="13" fillId="0" borderId="8" xfId="0" applyFont="1" applyBorder="1" applyAlignment="1">
      <alignment wrapText="1"/>
    </xf>
    <xf numFmtId="0" fontId="4" fillId="2" borderId="0" xfId="0" applyFont="1" applyFill="1" applyAlignment="1">
      <alignment horizontal="center" vertical="center"/>
    </xf>
    <xf numFmtId="0" fontId="4" fillId="2" borderId="9" xfId="0" applyFont="1" applyFill="1" applyBorder="1" applyAlignment="1">
      <alignment horizontal="center" vertical="center"/>
    </xf>
    <xf numFmtId="0" fontId="13" fillId="0" borderId="10" xfId="0" applyFont="1" applyBorder="1" applyAlignment="1">
      <alignment wrapText="1"/>
    </xf>
    <xf numFmtId="0" fontId="4" fillId="2" borderId="12" xfId="0" applyFont="1" applyFill="1" applyBorder="1" applyAlignment="1">
      <alignment horizontal="center" vertical="center"/>
    </xf>
    <xf numFmtId="0" fontId="4" fillId="2" borderId="10" xfId="0" applyFont="1" applyFill="1" applyBorder="1" applyAlignment="1">
      <alignment vertical="center" wrapText="1"/>
    </xf>
    <xf numFmtId="0" fontId="4" fillId="2" borderId="3" xfId="0" applyFont="1" applyFill="1" applyBorder="1" applyAlignment="1">
      <alignment horizontal="left" vertical="center"/>
    </xf>
    <xf numFmtId="0" fontId="4" fillId="2" borderId="11" xfId="0" applyFont="1" applyFill="1" applyBorder="1" applyAlignment="1">
      <alignment horizontal="left" vertical="center"/>
    </xf>
    <xf numFmtId="0" fontId="4" fillId="2" borderId="13" xfId="0" applyFont="1" applyFill="1" applyBorder="1" applyAlignment="1">
      <alignment horizontal="center" vertical="center" wrapText="1"/>
    </xf>
    <xf numFmtId="0" fontId="4" fillId="2" borderId="0" xfId="0" applyFont="1" applyFill="1" applyBorder="1" applyAlignment="1">
      <alignment horizontal="center"/>
    </xf>
    <xf numFmtId="166" fontId="4" fillId="2" borderId="28" xfId="2" applyNumberFormat="1" applyFont="1" applyFill="1" applyBorder="1" applyAlignment="1">
      <alignment horizontal="right" vertical="center"/>
    </xf>
    <xf numFmtId="166" fontId="4" fillId="2" borderId="31" xfId="2" applyNumberFormat="1" applyFont="1" applyFill="1" applyBorder="1" applyAlignment="1">
      <alignment horizontal="right" vertical="center"/>
    </xf>
    <xf numFmtId="0" fontId="4" fillId="2" borderId="14" xfId="0" applyFont="1" applyFill="1" applyBorder="1" applyAlignment="1">
      <alignment horizontal="center" vertical="center" wrapText="1"/>
    </xf>
    <xf numFmtId="0" fontId="8" fillId="0" borderId="0" xfId="4" applyFont="1" applyAlignment="1">
      <alignment horizontal="left" vertical="top"/>
    </xf>
    <xf numFmtId="0" fontId="5" fillId="2" borderId="2" xfId="0" applyFont="1" applyFill="1" applyBorder="1" applyAlignment="1">
      <alignment horizontal="center" vertical="center" wrapText="1"/>
    </xf>
    <xf numFmtId="0" fontId="5" fillId="2" borderId="26" xfId="0" applyFont="1" applyFill="1" applyBorder="1" applyAlignment="1">
      <alignment horizontal="center" vertical="center" wrapText="1"/>
    </xf>
    <xf numFmtId="168" fontId="4" fillId="2" borderId="0" xfId="2" applyNumberFormat="1" applyFont="1" applyFill="1" applyBorder="1" applyAlignment="1">
      <alignment horizontal="right" vertical="center"/>
    </xf>
    <xf numFmtId="0" fontId="0" fillId="2" borderId="9" xfId="0" applyFill="1" applyBorder="1" applyAlignment="1">
      <alignment horizont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1" xfId="0" applyFont="1" applyFill="1" applyBorder="1" applyAlignment="1">
      <alignment horizontal="center" vertical="center" wrapText="1"/>
    </xf>
    <xf numFmtId="166" fontId="4" fillId="2" borderId="0" xfId="0" applyNumberFormat="1" applyFont="1" applyFill="1" applyAlignment="1">
      <alignment horizontal="center" vertical="center"/>
    </xf>
    <xf numFmtId="166" fontId="4" fillId="2" borderId="11" xfId="0" applyNumberFormat="1" applyFont="1" applyFill="1" applyBorder="1" applyAlignment="1">
      <alignment horizontal="center" vertical="center"/>
    </xf>
    <xf numFmtId="0" fontId="8" fillId="0" borderId="0" xfId="4" applyFont="1" applyAlignment="1">
      <alignment horizontal="left" vertical="top" wrapText="1"/>
    </xf>
    <xf numFmtId="0" fontId="9" fillId="2" borderId="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4" xfId="0" applyFont="1" applyFill="1" applyBorder="1" applyAlignment="1">
      <alignment horizontal="center" wrapText="1"/>
    </xf>
    <xf numFmtId="0" fontId="9" fillId="2" borderId="0"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9" fillId="2" borderId="0" xfId="0" applyFont="1" applyFill="1" applyAlignment="1">
      <alignment horizontal="center" vertical="center" wrapText="1"/>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cellXfs>
  <cellStyles count="5">
    <cellStyle name="Komma" xfId="1" builtinId="3"/>
    <cellStyle name="Komma 2" xfId="2" xr:uid="{AA084FB3-806D-4E27-ADDF-A100ACF06298}"/>
    <cellStyle name="Komma 2 2" xfId="3" xr:uid="{6DA3DF01-CACE-4C9B-BAE2-2B4BFB1A3DD7}"/>
    <cellStyle name="Standard" xfId="0" builtinId="0"/>
    <cellStyle name="Standard 10" xfId="4" xr:uid="{7E740B89-DA1B-4CFB-97F4-2FE61863ED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2</xdr:col>
      <xdr:colOff>2140499</xdr:colOff>
      <xdr:row>30</xdr:row>
      <xdr:rowOff>160509</xdr:rowOff>
    </xdr:from>
    <xdr:ext cx="436786" cy="1363491"/>
    <xdr:sp macro="" textlink="">
      <xdr:nvSpPr>
        <xdr:cNvPr id="2" name="Textfeld 1">
          <a:extLst>
            <a:ext uri="{FF2B5EF4-FFF2-40B4-BE49-F238E27FC236}">
              <a16:creationId xmlns:a16="http://schemas.microsoft.com/office/drawing/2014/main" id="{F737709A-F650-4BFD-B1E0-3EA082309D2C}"/>
            </a:ext>
          </a:extLst>
        </xdr:cNvPr>
        <xdr:cNvSpPr txBox="1"/>
      </xdr:nvSpPr>
      <xdr:spPr>
        <a:xfrm rot="5400000">
          <a:off x="3820271" y="7881912"/>
          <a:ext cx="136349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solidFill>
                <a:schemeClr val="tx1"/>
              </a:solidFill>
              <a:effectLst/>
              <a:latin typeface="+mn-lt"/>
              <a:ea typeface="+mn-ea"/>
              <a:cs typeface="+mn-cs"/>
            </a:rPr>
            <a:t>Standorte in Sweden</a:t>
          </a:r>
          <a:endParaRPr lang="de-DE">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2143674</xdr:colOff>
      <xdr:row>30</xdr:row>
      <xdr:rowOff>160509</xdr:rowOff>
    </xdr:from>
    <xdr:ext cx="436786" cy="1363491"/>
    <xdr:sp macro="" textlink="">
      <xdr:nvSpPr>
        <xdr:cNvPr id="2" name="Textfeld 1">
          <a:extLst>
            <a:ext uri="{FF2B5EF4-FFF2-40B4-BE49-F238E27FC236}">
              <a16:creationId xmlns:a16="http://schemas.microsoft.com/office/drawing/2014/main" id="{8467A634-B3CB-4A96-93C3-B139830662C5}"/>
            </a:ext>
          </a:extLst>
        </xdr:cNvPr>
        <xdr:cNvSpPr txBox="1"/>
      </xdr:nvSpPr>
      <xdr:spPr>
        <a:xfrm rot="5400000">
          <a:off x="3623421" y="7224687"/>
          <a:ext cx="136349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de-DE" sz="1100"/>
            <a:t>Standorte in Schweden</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69FAB-85F5-4844-8C63-3A9013633425}">
  <sheetPr>
    <pageSetUpPr fitToPage="1"/>
  </sheetPr>
  <dimension ref="A1:N29"/>
  <sheetViews>
    <sheetView tabSelected="1" zoomScaleNormal="100" workbookViewId="0">
      <selection activeCell="B2" sqref="B2"/>
    </sheetView>
  </sheetViews>
  <sheetFormatPr baseColWidth="10" defaultColWidth="11.42578125" defaultRowHeight="15"/>
  <cols>
    <col min="1" max="2" width="11.42578125" style="1"/>
    <col min="3" max="3" width="28" style="1" customWidth="1"/>
    <col min="4" max="4" width="20.7109375" style="1" customWidth="1"/>
    <col min="5" max="5" width="22.42578125" style="1" customWidth="1"/>
    <col min="6" max="6" width="19.28515625" style="1" customWidth="1"/>
    <col min="7" max="7" width="16.42578125" style="1" customWidth="1"/>
    <col min="8" max="8" width="20.7109375" style="1" customWidth="1"/>
    <col min="9" max="9" width="18.5703125" style="1" customWidth="1"/>
    <col min="10" max="10" width="19.85546875" style="1" customWidth="1"/>
    <col min="11" max="11" width="18.140625" style="1" customWidth="1"/>
    <col min="12" max="12" width="17.85546875" style="1" customWidth="1"/>
    <col min="13" max="13" width="20" style="1" customWidth="1"/>
    <col min="14" max="14" width="18.5703125" style="1" customWidth="1"/>
    <col min="15" max="16384" width="11.42578125" style="1"/>
  </cols>
  <sheetData>
    <row r="1" spans="1:14" ht="20.25" customHeight="1">
      <c r="A1" s="131" t="s">
        <v>86</v>
      </c>
      <c r="B1" s="131"/>
      <c r="C1" s="131"/>
    </row>
    <row r="2" spans="1:14">
      <c r="A2" s="2"/>
    </row>
    <row r="4" spans="1:14" ht="15.75" thickBot="1">
      <c r="C4" s="2"/>
      <c r="D4" s="2"/>
      <c r="E4" s="2"/>
      <c r="F4" s="2"/>
    </row>
    <row r="5" spans="1:14" ht="71.25" customHeight="1">
      <c r="C5" s="9" t="s">
        <v>1</v>
      </c>
      <c r="D5" s="132" t="s">
        <v>2</v>
      </c>
      <c r="E5" s="132"/>
      <c r="F5" s="132"/>
      <c r="G5" s="132" t="s">
        <v>118</v>
      </c>
      <c r="H5" s="132"/>
      <c r="I5" s="132"/>
      <c r="J5" s="86" t="s">
        <v>119</v>
      </c>
      <c r="K5" s="86" t="s">
        <v>120</v>
      </c>
      <c r="L5" s="132" t="s">
        <v>121</v>
      </c>
      <c r="M5" s="132"/>
      <c r="N5" s="133"/>
    </row>
    <row r="6" spans="1:14" ht="75">
      <c r="C6" s="10"/>
      <c r="D6" s="11" t="s">
        <v>122</v>
      </c>
      <c r="E6" s="11" t="s">
        <v>123</v>
      </c>
      <c r="F6" s="11" t="s">
        <v>124</v>
      </c>
      <c r="G6" s="11" t="s">
        <v>122</v>
      </c>
      <c r="H6" s="11" t="s">
        <v>125</v>
      </c>
      <c r="I6" s="11" t="s">
        <v>124</v>
      </c>
      <c r="J6" s="12"/>
      <c r="K6" s="12"/>
      <c r="L6" s="11" t="s">
        <v>122</v>
      </c>
      <c r="M6" s="11" t="s">
        <v>125</v>
      </c>
      <c r="N6" s="13" t="s">
        <v>124</v>
      </c>
    </row>
    <row r="7" spans="1:14">
      <c r="C7" s="14" t="s">
        <v>112</v>
      </c>
      <c r="D7" s="89">
        <v>227.5</v>
      </c>
      <c r="E7" s="89">
        <v>839.8</v>
      </c>
      <c r="F7" s="90">
        <v>0</v>
      </c>
      <c r="G7" s="91">
        <v>68.2</v>
      </c>
      <c r="H7" s="91">
        <v>251.5</v>
      </c>
      <c r="I7" s="90">
        <v>0</v>
      </c>
      <c r="J7" s="90">
        <v>1240571</v>
      </c>
      <c r="K7" s="92">
        <v>701</v>
      </c>
      <c r="L7" s="90">
        <v>174380</v>
      </c>
      <c r="M7" s="90">
        <v>695260</v>
      </c>
      <c r="N7" s="93">
        <v>0</v>
      </c>
    </row>
    <row r="8" spans="1:14">
      <c r="C8" s="14" t="s">
        <v>113</v>
      </c>
      <c r="D8" s="134">
        <v>233.3</v>
      </c>
      <c r="E8" s="134">
        <v>142.4</v>
      </c>
      <c r="F8" s="90">
        <v>0</v>
      </c>
      <c r="G8" s="91">
        <v>143.9</v>
      </c>
      <c r="H8" s="91">
        <v>48.3</v>
      </c>
      <c r="I8" s="90">
        <v>0</v>
      </c>
      <c r="J8" s="90">
        <v>709578</v>
      </c>
      <c r="K8" s="92">
        <v>693</v>
      </c>
      <c r="L8" s="90">
        <v>225023</v>
      </c>
      <c r="M8" s="90">
        <v>59732</v>
      </c>
      <c r="N8" s="93">
        <v>0</v>
      </c>
    </row>
    <row r="9" spans="1:14">
      <c r="C9" s="14" t="s">
        <v>114</v>
      </c>
      <c r="D9" s="134"/>
      <c r="E9" s="134"/>
      <c r="F9" s="90">
        <v>0</v>
      </c>
      <c r="G9" s="90">
        <v>0</v>
      </c>
      <c r="H9" s="91">
        <v>105.5</v>
      </c>
      <c r="I9" s="90">
        <v>0</v>
      </c>
      <c r="J9" s="90">
        <v>298675</v>
      </c>
      <c r="K9" s="92" t="s">
        <v>88</v>
      </c>
      <c r="L9" s="90">
        <v>0</v>
      </c>
      <c r="M9" s="90">
        <v>0</v>
      </c>
      <c r="N9" s="93">
        <v>0</v>
      </c>
    </row>
    <row r="10" spans="1:14" ht="15.75" thickBot="1">
      <c r="C10" s="14" t="s">
        <v>115</v>
      </c>
      <c r="D10" s="89">
        <v>27.6</v>
      </c>
      <c r="E10" s="89">
        <v>14.3</v>
      </c>
      <c r="F10" s="90">
        <v>0</v>
      </c>
      <c r="G10" s="91">
        <v>37.799999999999997</v>
      </c>
      <c r="H10" s="91">
        <v>23.7</v>
      </c>
      <c r="I10" s="90">
        <v>0</v>
      </c>
      <c r="J10" s="90">
        <v>66340</v>
      </c>
      <c r="K10" s="92">
        <v>627</v>
      </c>
      <c r="L10" s="90">
        <v>25238</v>
      </c>
      <c r="M10" s="90">
        <v>16357</v>
      </c>
      <c r="N10" s="93">
        <v>0</v>
      </c>
    </row>
    <row r="11" spans="1:14">
      <c r="C11" s="94" t="s">
        <v>116</v>
      </c>
      <c r="D11" s="95">
        <v>0</v>
      </c>
      <c r="E11" s="95">
        <v>0</v>
      </c>
      <c r="F11" s="128">
        <v>494.75</v>
      </c>
      <c r="G11" s="95">
        <v>0</v>
      </c>
      <c r="H11" s="95">
        <v>0</v>
      </c>
      <c r="I11" s="96">
        <v>188.8</v>
      </c>
      <c r="J11" s="95">
        <v>425613</v>
      </c>
      <c r="K11" s="97">
        <v>56</v>
      </c>
      <c r="L11" s="95">
        <v>0</v>
      </c>
      <c r="M11" s="95">
        <v>0</v>
      </c>
      <c r="N11" s="98">
        <v>23834</v>
      </c>
    </row>
    <row r="12" spans="1:14" ht="15.75" thickBot="1">
      <c r="C12" s="99" t="s">
        <v>117</v>
      </c>
      <c r="D12" s="100">
        <v>0</v>
      </c>
      <c r="E12" s="100">
        <v>0</v>
      </c>
      <c r="F12" s="129"/>
      <c r="G12" s="100">
        <v>0</v>
      </c>
      <c r="H12" s="100">
        <v>0</v>
      </c>
      <c r="I12" s="101">
        <v>45.1</v>
      </c>
      <c r="J12" s="100">
        <v>61199</v>
      </c>
      <c r="K12" s="102">
        <v>19</v>
      </c>
      <c r="L12" s="100">
        <v>0</v>
      </c>
      <c r="M12" s="100">
        <v>0</v>
      </c>
      <c r="N12" s="103">
        <v>1163</v>
      </c>
    </row>
    <row r="13" spans="1:14" ht="15.75" thickBot="1">
      <c r="C13" s="15" t="s">
        <v>9</v>
      </c>
      <c r="D13" s="104">
        <v>488.4</v>
      </c>
      <c r="E13" s="104">
        <v>996.5</v>
      </c>
      <c r="F13" s="104">
        <v>494.75</v>
      </c>
      <c r="G13" s="104">
        <v>250</v>
      </c>
      <c r="H13" s="104">
        <v>429.1</v>
      </c>
      <c r="I13" s="104">
        <v>233.9</v>
      </c>
      <c r="J13" s="105">
        <v>2801978</v>
      </c>
      <c r="K13" s="106"/>
      <c r="L13" s="105">
        <v>424642</v>
      </c>
      <c r="M13" s="105">
        <v>771350</v>
      </c>
      <c r="N13" s="107">
        <v>24997</v>
      </c>
    </row>
    <row r="15" spans="1:14">
      <c r="C15" s="47" t="s">
        <v>127</v>
      </c>
    </row>
    <row r="16" spans="1:14">
      <c r="C16" s="108" t="s">
        <v>126</v>
      </c>
    </row>
    <row r="17" spans="3:9">
      <c r="C17" s="108" t="s">
        <v>128</v>
      </c>
    </row>
    <row r="18" spans="3:9">
      <c r="C18" s="47" t="s">
        <v>129</v>
      </c>
    </row>
    <row r="20" spans="3:9">
      <c r="C20" s="47" t="s">
        <v>130</v>
      </c>
      <c r="D20" s="3"/>
    </row>
    <row r="22" spans="3:9" ht="15.75" thickBot="1"/>
    <row r="23" spans="3:9" ht="45.75" thickBot="1">
      <c r="C23" s="109" t="s">
        <v>1</v>
      </c>
      <c r="D23" s="130" t="s">
        <v>15</v>
      </c>
      <c r="E23" s="130"/>
      <c r="F23" s="110" t="s">
        <v>16</v>
      </c>
      <c r="G23" s="111" t="s">
        <v>131</v>
      </c>
      <c r="I23" s="112"/>
    </row>
    <row r="24" spans="3:9" ht="30.75" thickBot="1">
      <c r="C24" s="55"/>
      <c r="D24" s="80" t="s">
        <v>6</v>
      </c>
      <c r="E24" s="81" t="s">
        <v>5</v>
      </c>
      <c r="F24" s="79"/>
      <c r="G24" s="82"/>
      <c r="I24" s="67"/>
    </row>
    <row r="25" spans="3:9" ht="60.75" thickBot="1">
      <c r="C25" s="123" t="s">
        <v>132</v>
      </c>
      <c r="D25" s="54">
        <v>8.0500000000000007</v>
      </c>
      <c r="E25" s="39" t="s">
        <v>11</v>
      </c>
      <c r="F25" s="84" t="s">
        <v>19</v>
      </c>
      <c r="G25" s="85">
        <v>66798</v>
      </c>
      <c r="I25" s="113"/>
    </row>
    <row r="27" spans="3:9">
      <c r="C27" s="47" t="s">
        <v>127</v>
      </c>
    </row>
    <row r="29" spans="3:9">
      <c r="C29" s="47" t="s">
        <v>130</v>
      </c>
    </row>
  </sheetData>
  <mergeCells count="8">
    <mergeCell ref="L5:N5"/>
    <mergeCell ref="D8:D9"/>
    <mergeCell ref="E8:E9"/>
    <mergeCell ref="F11:F12"/>
    <mergeCell ref="D23:E23"/>
    <mergeCell ref="A1:C1"/>
    <mergeCell ref="D5:F5"/>
    <mergeCell ref="G5:I5"/>
  </mergeCells>
  <pageMargins left="0.7" right="0.7" top="0.78740157499999996" bottom="0.78740157499999996" header="0.3" footer="0.3"/>
  <pageSetup paperSize="9" scale="49"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90762-458A-4678-AABF-1BFCE35E392A}">
  <sheetPr>
    <pageSetUpPr fitToPage="1"/>
  </sheetPr>
  <dimension ref="A1:H75"/>
  <sheetViews>
    <sheetView zoomScaleNormal="100" workbookViewId="0">
      <selection activeCell="B4" sqref="B4"/>
    </sheetView>
  </sheetViews>
  <sheetFormatPr baseColWidth="10" defaultColWidth="11.42578125" defaultRowHeight="15"/>
  <cols>
    <col min="1" max="1" width="11.42578125" style="1"/>
    <col min="2" max="2" width="20.7109375" style="1" customWidth="1"/>
    <col min="3" max="3" width="38.85546875" style="1" customWidth="1"/>
    <col min="4" max="4" width="17.28515625" style="1" customWidth="1"/>
    <col min="5" max="5" width="22.7109375" style="1" customWidth="1"/>
    <col min="6" max="6" width="20.140625" style="1" customWidth="1"/>
    <col min="7" max="7" width="20.85546875" style="1" customWidth="1"/>
    <col min="8" max="8" width="20.140625" style="1" customWidth="1"/>
    <col min="9" max="16384" width="11.42578125" style="1"/>
  </cols>
  <sheetData>
    <row r="1" spans="1:8" ht="20.25">
      <c r="A1" s="143" t="s">
        <v>90</v>
      </c>
      <c r="B1" s="143"/>
      <c r="C1" s="143"/>
    </row>
    <row r="6" spans="1:8" ht="21" customHeight="1" thickBot="1">
      <c r="B6" s="114" t="s">
        <v>133</v>
      </c>
    </row>
    <row r="7" spans="1:8" ht="45.75" customHeight="1" thickBot="1">
      <c r="B7" s="144" t="s">
        <v>1</v>
      </c>
      <c r="C7" s="146" t="s">
        <v>20</v>
      </c>
      <c r="D7" s="148" t="s">
        <v>21</v>
      </c>
      <c r="E7" s="148"/>
      <c r="F7" s="146" t="s">
        <v>134</v>
      </c>
      <c r="G7" s="150" t="s">
        <v>47</v>
      </c>
      <c r="H7" s="151"/>
    </row>
    <row r="8" spans="1:8" ht="75.75" thickBot="1">
      <c r="B8" s="145"/>
      <c r="C8" s="147"/>
      <c r="D8" s="11" t="s">
        <v>122</v>
      </c>
      <c r="E8" s="11" t="s">
        <v>143</v>
      </c>
      <c r="F8" s="149"/>
      <c r="G8" s="11" t="s">
        <v>122</v>
      </c>
      <c r="H8" s="13" t="s">
        <v>125</v>
      </c>
    </row>
    <row r="9" spans="1:8" ht="15" customHeight="1">
      <c r="A9" s="135"/>
      <c r="B9" s="136" t="s">
        <v>135</v>
      </c>
      <c r="C9" s="124" t="s">
        <v>93</v>
      </c>
      <c r="D9" s="34">
        <v>200</v>
      </c>
      <c r="E9" s="34">
        <v>667.7</v>
      </c>
      <c r="F9" s="35">
        <v>521.85</v>
      </c>
      <c r="G9" s="34">
        <v>60.2</v>
      </c>
      <c r="H9" s="36">
        <v>200.8</v>
      </c>
    </row>
    <row r="10" spans="1:8" ht="33" customHeight="1" thickBot="1">
      <c r="A10" s="135"/>
      <c r="B10" s="137"/>
      <c r="C10" s="125" t="s">
        <v>94</v>
      </c>
      <c r="D10" s="38">
        <v>27.5</v>
      </c>
      <c r="E10" s="38">
        <v>172.1</v>
      </c>
      <c r="F10" s="39">
        <v>117.6</v>
      </c>
      <c r="G10" s="38">
        <v>8.1</v>
      </c>
      <c r="H10" s="40">
        <v>50.7</v>
      </c>
    </row>
    <row r="11" spans="1:8" ht="15.75" thickBot="1">
      <c r="B11" s="41" t="s">
        <v>137</v>
      </c>
      <c r="C11" s="42"/>
      <c r="D11" s="44">
        <v>227.5</v>
      </c>
      <c r="E11" s="44">
        <v>839.8</v>
      </c>
      <c r="F11" s="44">
        <v>639.5</v>
      </c>
      <c r="G11" s="44">
        <v>68.2</v>
      </c>
      <c r="H11" s="72">
        <v>251.5</v>
      </c>
    </row>
    <row r="12" spans="1:8">
      <c r="B12" s="136" t="s">
        <v>136</v>
      </c>
      <c r="C12" s="33" t="s">
        <v>51</v>
      </c>
      <c r="D12" s="33"/>
      <c r="E12" s="33"/>
      <c r="F12" s="46">
        <v>16.5</v>
      </c>
      <c r="G12" s="34">
        <v>15</v>
      </c>
      <c r="H12" s="36" t="s">
        <v>25</v>
      </c>
    </row>
    <row r="13" spans="1:8">
      <c r="B13" s="138"/>
      <c r="C13" s="73" t="s">
        <v>52</v>
      </c>
      <c r="D13" s="73"/>
      <c r="E13" s="73"/>
      <c r="F13" s="74">
        <v>19.8</v>
      </c>
      <c r="G13" s="75">
        <v>9.8000000000000007</v>
      </c>
      <c r="H13" s="50" t="s">
        <v>25</v>
      </c>
    </row>
    <row r="14" spans="1:8">
      <c r="B14" s="138"/>
      <c r="C14" s="73" t="s">
        <v>53</v>
      </c>
      <c r="D14" s="73"/>
      <c r="E14" s="73"/>
      <c r="F14" s="74">
        <v>33.450000000000003</v>
      </c>
      <c r="G14" s="75">
        <v>28.9</v>
      </c>
      <c r="H14" s="50">
        <v>4.5</v>
      </c>
    </row>
    <row r="15" spans="1:8">
      <c r="B15" s="138"/>
      <c r="C15" s="73" t="s">
        <v>54</v>
      </c>
      <c r="D15" s="73"/>
      <c r="E15" s="73"/>
      <c r="F15" s="74">
        <v>9.9</v>
      </c>
      <c r="G15" s="75">
        <v>4.8</v>
      </c>
      <c r="H15" s="50" t="s">
        <v>25</v>
      </c>
    </row>
    <row r="16" spans="1:8">
      <c r="B16" s="138"/>
      <c r="C16" s="73" t="s">
        <v>55</v>
      </c>
      <c r="D16" s="73"/>
      <c r="E16" s="73"/>
      <c r="F16" s="74">
        <v>16.5</v>
      </c>
      <c r="G16" s="75">
        <v>8.3000000000000007</v>
      </c>
      <c r="H16" s="50" t="s">
        <v>25</v>
      </c>
    </row>
    <row r="17" spans="2:8">
      <c r="B17" s="138"/>
      <c r="C17" s="73" t="s">
        <v>56</v>
      </c>
      <c r="D17" s="73"/>
      <c r="E17" s="73"/>
      <c r="F17" s="74">
        <v>13.2</v>
      </c>
      <c r="G17" s="75">
        <v>6.6</v>
      </c>
      <c r="H17" s="50" t="s">
        <v>25</v>
      </c>
    </row>
    <row r="18" spans="2:8">
      <c r="B18" s="138"/>
      <c r="C18" s="73" t="s">
        <v>57</v>
      </c>
      <c r="D18" s="73"/>
      <c r="E18" s="73"/>
      <c r="F18" s="74">
        <v>9.9</v>
      </c>
      <c r="G18" s="75">
        <v>9.9</v>
      </c>
      <c r="H18" s="50" t="s">
        <v>25</v>
      </c>
    </row>
    <row r="19" spans="2:8">
      <c r="B19" s="138"/>
      <c r="C19" s="73" t="s">
        <v>58</v>
      </c>
      <c r="D19" s="73"/>
      <c r="E19" s="73"/>
      <c r="F19" s="74">
        <v>9.9</v>
      </c>
      <c r="G19" s="75">
        <v>5</v>
      </c>
      <c r="H19" s="50" t="s">
        <v>25</v>
      </c>
    </row>
    <row r="20" spans="2:8">
      <c r="B20" s="138"/>
      <c r="C20" s="73" t="s">
        <v>59</v>
      </c>
      <c r="D20" s="73"/>
      <c r="E20" s="73"/>
      <c r="F20" s="74">
        <v>13.2</v>
      </c>
      <c r="G20" s="75">
        <v>6.6</v>
      </c>
      <c r="H20" s="50" t="s">
        <v>25</v>
      </c>
    </row>
    <row r="21" spans="2:8">
      <c r="B21" s="138"/>
      <c r="C21" s="73" t="s">
        <v>60</v>
      </c>
      <c r="D21" s="73"/>
      <c r="E21" s="73"/>
      <c r="F21" s="74">
        <v>4.8</v>
      </c>
      <c r="G21" s="75">
        <v>2.4</v>
      </c>
      <c r="H21" s="50" t="s">
        <v>25</v>
      </c>
    </row>
    <row r="22" spans="2:8">
      <c r="B22" s="138"/>
      <c r="C22" s="73" t="s">
        <v>61</v>
      </c>
      <c r="D22" s="73"/>
      <c r="E22" s="73"/>
      <c r="F22" s="74">
        <v>9.6</v>
      </c>
      <c r="G22" s="75">
        <v>9.6</v>
      </c>
      <c r="H22" s="50" t="s">
        <v>25</v>
      </c>
    </row>
    <row r="23" spans="2:8">
      <c r="B23" s="138"/>
      <c r="C23" s="73" t="s">
        <v>62</v>
      </c>
      <c r="D23" s="73"/>
      <c r="E23" s="73"/>
      <c r="F23" s="74">
        <v>9.9</v>
      </c>
      <c r="G23" s="75" t="s">
        <v>25</v>
      </c>
      <c r="H23" s="50">
        <v>4.9000000000000004</v>
      </c>
    </row>
    <row r="24" spans="2:8">
      <c r="B24" s="138"/>
      <c r="C24" s="73" t="s">
        <v>63</v>
      </c>
      <c r="D24" s="73"/>
      <c r="E24" s="73"/>
      <c r="F24" s="74">
        <v>6.6</v>
      </c>
      <c r="G24" s="75" t="s">
        <v>25</v>
      </c>
      <c r="H24" s="50">
        <v>3.2</v>
      </c>
    </row>
    <row r="25" spans="2:8">
      <c r="B25" s="138"/>
      <c r="C25" s="73" t="s">
        <v>64</v>
      </c>
      <c r="D25" s="73"/>
      <c r="E25" s="73"/>
      <c r="F25" s="74">
        <v>9.9</v>
      </c>
      <c r="G25" s="75" t="s">
        <v>25</v>
      </c>
      <c r="H25" s="50">
        <v>5</v>
      </c>
    </row>
    <row r="26" spans="2:8">
      <c r="B26" s="138"/>
      <c r="C26" s="73" t="s">
        <v>65</v>
      </c>
      <c r="D26" s="73"/>
      <c r="E26" s="73"/>
      <c r="F26" s="74">
        <v>6.6</v>
      </c>
      <c r="G26" s="75" t="s">
        <v>25</v>
      </c>
      <c r="H26" s="50">
        <v>3.2</v>
      </c>
    </row>
    <row r="27" spans="2:8">
      <c r="B27" s="138"/>
      <c r="C27" s="73" t="s">
        <v>66</v>
      </c>
      <c r="D27" s="73"/>
      <c r="E27" s="73"/>
      <c r="F27" s="74">
        <v>4.8</v>
      </c>
      <c r="G27" s="75" t="s">
        <v>25</v>
      </c>
      <c r="H27" s="50">
        <v>2.4</v>
      </c>
    </row>
    <row r="28" spans="2:8">
      <c r="B28" s="138"/>
      <c r="C28" s="73" t="s">
        <v>67</v>
      </c>
      <c r="D28" s="73"/>
      <c r="E28" s="73"/>
      <c r="F28" s="74">
        <v>3.3</v>
      </c>
      <c r="G28" s="75" t="s">
        <v>25</v>
      </c>
      <c r="H28" s="50">
        <v>3.3</v>
      </c>
    </row>
    <row r="29" spans="2:8">
      <c r="B29" s="138"/>
      <c r="C29" s="73" t="s">
        <v>95</v>
      </c>
      <c r="D29" s="73"/>
      <c r="E29" s="73"/>
      <c r="F29" s="74">
        <v>9</v>
      </c>
      <c r="G29" s="75" t="s">
        <v>25</v>
      </c>
      <c r="H29" s="50">
        <v>9</v>
      </c>
    </row>
    <row r="30" spans="2:8">
      <c r="B30" s="138"/>
      <c r="C30" s="73" t="s">
        <v>69</v>
      </c>
      <c r="D30" s="73"/>
      <c r="E30" s="73"/>
      <c r="F30" s="74">
        <v>9.9</v>
      </c>
      <c r="G30" s="75" t="s">
        <v>25</v>
      </c>
      <c r="H30" s="50">
        <v>9.6999999999999993</v>
      </c>
    </row>
    <row r="31" spans="2:8">
      <c r="B31" s="138"/>
      <c r="C31" s="73" t="s">
        <v>70</v>
      </c>
      <c r="D31" s="73"/>
      <c r="E31" s="73"/>
      <c r="F31" s="74">
        <v>6.2</v>
      </c>
      <c r="G31" s="75" t="s">
        <v>25</v>
      </c>
      <c r="H31" s="50">
        <v>3.1</v>
      </c>
    </row>
    <row r="32" spans="2:8">
      <c r="B32" s="138"/>
      <c r="C32" s="51" t="s">
        <v>71</v>
      </c>
      <c r="D32" s="73"/>
      <c r="E32" s="73"/>
      <c r="F32" s="74">
        <v>16</v>
      </c>
      <c r="G32" s="75" t="s">
        <v>25</v>
      </c>
      <c r="H32" s="50">
        <v>16</v>
      </c>
    </row>
    <row r="33" spans="2:8">
      <c r="B33" s="138"/>
      <c r="C33" s="52" t="s">
        <v>72</v>
      </c>
      <c r="D33" s="73"/>
      <c r="E33" s="73"/>
      <c r="F33" s="74">
        <v>32</v>
      </c>
      <c r="G33" s="75" t="s">
        <v>25</v>
      </c>
      <c r="H33" s="50">
        <v>32</v>
      </c>
    </row>
    <row r="34" spans="2:8">
      <c r="B34" s="138"/>
      <c r="C34" s="52" t="s">
        <v>73</v>
      </c>
      <c r="D34" s="73"/>
      <c r="E34" s="73"/>
      <c r="F34" s="74">
        <v>16</v>
      </c>
      <c r="G34" s="75" t="s">
        <v>25</v>
      </c>
      <c r="H34" s="50">
        <v>16</v>
      </c>
    </row>
    <row r="35" spans="2:8">
      <c r="B35" s="138"/>
      <c r="C35" s="52" t="s">
        <v>74</v>
      </c>
      <c r="D35" s="73"/>
      <c r="E35" s="73"/>
      <c r="F35" s="74">
        <v>10</v>
      </c>
      <c r="G35" s="75" t="s">
        <v>25</v>
      </c>
      <c r="H35" s="50">
        <v>10</v>
      </c>
    </row>
    <row r="36" spans="2:8">
      <c r="B36" s="138"/>
      <c r="C36" s="52" t="s">
        <v>75</v>
      </c>
      <c r="D36" s="73"/>
      <c r="E36" s="73"/>
      <c r="F36" s="74">
        <v>10</v>
      </c>
      <c r="G36" s="75" t="s">
        <v>25</v>
      </c>
      <c r="H36" s="50">
        <v>10</v>
      </c>
    </row>
    <row r="37" spans="2:8">
      <c r="B37" s="138"/>
      <c r="C37" s="52" t="s">
        <v>76</v>
      </c>
      <c r="D37" s="73"/>
      <c r="E37" s="73"/>
      <c r="F37" s="74">
        <v>11.5</v>
      </c>
      <c r="G37" s="75" t="s">
        <v>25</v>
      </c>
      <c r="H37" s="50">
        <v>11.5</v>
      </c>
    </row>
    <row r="38" spans="2:8">
      <c r="B38" s="138"/>
      <c r="C38" s="53" t="s">
        <v>77</v>
      </c>
      <c r="D38" s="73"/>
      <c r="E38" s="73"/>
      <c r="F38" s="74">
        <v>10</v>
      </c>
      <c r="G38" s="75" t="s">
        <v>25</v>
      </c>
      <c r="H38" s="50">
        <v>10</v>
      </c>
    </row>
    <row r="39" spans="2:8">
      <c r="B39" s="138"/>
      <c r="C39" s="73" t="s">
        <v>78</v>
      </c>
      <c r="D39" s="73"/>
      <c r="E39" s="73"/>
      <c r="F39" s="74">
        <v>12</v>
      </c>
      <c r="G39" s="75">
        <v>10.6</v>
      </c>
      <c r="H39" s="76"/>
    </row>
    <row r="40" spans="2:8">
      <c r="B40" s="138"/>
      <c r="C40" s="73" t="s">
        <v>79</v>
      </c>
      <c r="D40" s="73"/>
      <c r="E40" s="73"/>
      <c r="F40" s="74">
        <v>12</v>
      </c>
      <c r="G40" s="75">
        <v>10.6</v>
      </c>
      <c r="H40" s="50" t="s">
        <v>25</v>
      </c>
    </row>
    <row r="41" spans="2:8">
      <c r="B41" s="138"/>
      <c r="C41" s="73" t="s">
        <v>96</v>
      </c>
      <c r="D41" s="73"/>
      <c r="E41" s="73"/>
      <c r="F41" s="74">
        <v>12</v>
      </c>
      <c r="G41" s="75">
        <v>10.199999999999999</v>
      </c>
      <c r="H41" s="50" t="s">
        <v>25</v>
      </c>
    </row>
    <row r="42" spans="2:8" ht="15.75" thickBot="1">
      <c r="B42" s="137"/>
      <c r="C42" s="37" t="s">
        <v>81</v>
      </c>
      <c r="D42" s="37"/>
      <c r="E42" s="37"/>
      <c r="F42" s="54">
        <v>6</v>
      </c>
      <c r="G42" s="38">
        <v>5.7</v>
      </c>
      <c r="H42" s="40" t="s">
        <v>25</v>
      </c>
    </row>
    <row r="43" spans="2:8" ht="15.75" thickBot="1">
      <c r="B43" s="55" t="s">
        <v>138</v>
      </c>
      <c r="C43" s="56"/>
      <c r="D43" s="43">
        <v>233.3</v>
      </c>
      <c r="E43" s="43">
        <v>142.4</v>
      </c>
      <c r="F43" s="44">
        <v>370.5</v>
      </c>
      <c r="G43" s="43">
        <v>143.9</v>
      </c>
      <c r="H43" s="45">
        <v>153.80000000000001</v>
      </c>
    </row>
    <row r="44" spans="2:8">
      <c r="B44" s="138" t="s">
        <v>139</v>
      </c>
      <c r="C44" s="33" t="s">
        <v>97</v>
      </c>
      <c r="D44" s="127"/>
      <c r="E44" s="59"/>
      <c r="F44" s="74">
        <v>0.8</v>
      </c>
      <c r="G44" s="75">
        <v>0.7</v>
      </c>
      <c r="H44" s="50" t="s">
        <v>25</v>
      </c>
    </row>
    <row r="45" spans="2:8">
      <c r="B45" s="138"/>
      <c r="C45" s="73" t="s">
        <v>28</v>
      </c>
      <c r="D45" s="127"/>
      <c r="E45" s="127"/>
      <c r="F45" s="74">
        <v>2.7</v>
      </c>
      <c r="G45" s="75">
        <v>1.3</v>
      </c>
      <c r="H45" s="50" t="s">
        <v>25</v>
      </c>
    </row>
    <row r="46" spans="2:8">
      <c r="B46" s="138"/>
      <c r="C46" s="73" t="s">
        <v>29</v>
      </c>
      <c r="D46" s="127"/>
      <c r="E46" s="127"/>
      <c r="F46" s="74">
        <v>10</v>
      </c>
      <c r="G46" s="75">
        <v>10</v>
      </c>
      <c r="H46" s="50" t="s">
        <v>25</v>
      </c>
    </row>
    <row r="47" spans="2:8">
      <c r="B47" s="138"/>
      <c r="C47" s="73" t="s">
        <v>30</v>
      </c>
      <c r="D47" s="127"/>
      <c r="E47" s="127"/>
      <c r="F47" s="74">
        <v>4.5</v>
      </c>
      <c r="G47" s="75">
        <v>4.3</v>
      </c>
      <c r="H47" s="50" t="s">
        <v>25</v>
      </c>
    </row>
    <row r="48" spans="2:8">
      <c r="B48" s="138"/>
      <c r="C48" s="73" t="s">
        <v>98</v>
      </c>
      <c r="D48" s="127"/>
      <c r="E48" s="127"/>
      <c r="F48" s="74">
        <v>2.7</v>
      </c>
      <c r="G48" s="75">
        <v>2.7</v>
      </c>
      <c r="H48" s="50" t="s">
        <v>25</v>
      </c>
    </row>
    <row r="49" spans="2:8">
      <c r="B49" s="138"/>
      <c r="C49" s="73" t="s">
        <v>99</v>
      </c>
      <c r="D49" s="127"/>
      <c r="E49" s="127"/>
      <c r="F49" s="74">
        <v>4.4000000000000004</v>
      </c>
      <c r="G49" s="75">
        <v>2.4</v>
      </c>
      <c r="H49" s="50" t="s">
        <v>25</v>
      </c>
    </row>
    <row r="50" spans="2:8">
      <c r="B50" s="138"/>
      <c r="C50" s="73" t="s">
        <v>100</v>
      </c>
      <c r="D50" s="127"/>
      <c r="E50" s="127"/>
      <c r="F50" s="74">
        <v>9.3000000000000007</v>
      </c>
      <c r="G50" s="75">
        <v>9.3000000000000007</v>
      </c>
      <c r="H50" s="50" t="s">
        <v>25</v>
      </c>
    </row>
    <row r="51" spans="2:8">
      <c r="B51" s="138"/>
      <c r="C51" s="73" t="s">
        <v>101</v>
      </c>
      <c r="D51" s="127"/>
      <c r="E51" s="127"/>
      <c r="F51" s="74">
        <v>4.9000000000000004</v>
      </c>
      <c r="G51" s="75">
        <v>4.9000000000000004</v>
      </c>
      <c r="H51" s="50" t="s">
        <v>25</v>
      </c>
    </row>
    <row r="52" spans="2:8">
      <c r="B52" s="138"/>
      <c r="C52" s="73" t="s">
        <v>35</v>
      </c>
      <c r="D52" s="127"/>
      <c r="E52" s="127"/>
      <c r="F52" s="74">
        <v>5.2</v>
      </c>
      <c r="G52" s="75">
        <v>2.2000000000000002</v>
      </c>
      <c r="H52" s="50" t="s">
        <v>25</v>
      </c>
    </row>
    <row r="53" spans="2:8">
      <c r="B53" s="138"/>
      <c r="C53" s="73" t="s">
        <v>102</v>
      </c>
      <c r="D53" s="127"/>
      <c r="E53" s="127"/>
      <c r="F53" s="74">
        <v>7.5</v>
      </c>
      <c r="G53" s="75"/>
      <c r="H53" s="50">
        <v>6.7</v>
      </c>
    </row>
    <row r="54" spans="2:8">
      <c r="B54" s="138"/>
      <c r="C54" s="73" t="s">
        <v>103</v>
      </c>
      <c r="D54" s="127"/>
      <c r="E54" s="127"/>
      <c r="F54" s="74">
        <v>5</v>
      </c>
      <c r="G54" s="75"/>
      <c r="H54" s="50">
        <v>4.4000000000000004</v>
      </c>
    </row>
    <row r="55" spans="2:8">
      <c r="B55" s="138"/>
      <c r="C55" s="73" t="s">
        <v>104</v>
      </c>
      <c r="D55" s="127"/>
      <c r="E55" s="127"/>
      <c r="F55" s="74">
        <v>5.8</v>
      </c>
      <c r="G55" s="75"/>
      <c r="H55" s="50">
        <v>5.8</v>
      </c>
    </row>
    <row r="56" spans="2:8" ht="15.75" thickBot="1">
      <c r="B56" s="138"/>
      <c r="C56" s="37" t="s">
        <v>105</v>
      </c>
      <c r="D56" s="127"/>
      <c r="E56" s="60"/>
      <c r="F56" s="74">
        <v>6.9</v>
      </c>
      <c r="G56" s="75"/>
      <c r="H56" s="50">
        <v>6.9</v>
      </c>
    </row>
    <row r="57" spans="2:8" ht="15.75" thickBot="1">
      <c r="B57" s="55" t="s">
        <v>140</v>
      </c>
      <c r="C57" s="56"/>
      <c r="D57" s="43">
        <v>27.6</v>
      </c>
      <c r="E57" s="43">
        <v>14.3</v>
      </c>
      <c r="F57" s="43">
        <v>69.400000000000006</v>
      </c>
      <c r="G57" s="43">
        <v>37.799999999999997</v>
      </c>
      <c r="H57" s="45">
        <v>23.7</v>
      </c>
    </row>
    <row r="58" spans="2:8" ht="45.75" thickBot="1">
      <c r="B58" s="126" t="s">
        <v>141</v>
      </c>
      <c r="C58" s="115" t="s">
        <v>19</v>
      </c>
      <c r="D58" s="44">
        <v>8.0500000000000007</v>
      </c>
      <c r="E58" s="116" t="s">
        <v>11</v>
      </c>
      <c r="F58" s="44"/>
      <c r="G58" s="44"/>
      <c r="H58" s="72"/>
    </row>
    <row r="59" spans="2:8" ht="15.75" thickBot="1">
      <c r="B59" s="55" t="s">
        <v>9</v>
      </c>
      <c r="C59" s="56"/>
      <c r="D59" s="43">
        <v>496.4</v>
      </c>
      <c r="E59" s="43">
        <v>996.5</v>
      </c>
      <c r="F59" s="43"/>
      <c r="G59" s="43">
        <v>250</v>
      </c>
      <c r="H59" s="45">
        <v>429.1</v>
      </c>
    </row>
    <row r="60" spans="2:8">
      <c r="B60" s="67"/>
      <c r="C60" s="68"/>
      <c r="D60" s="69"/>
      <c r="E60" s="70"/>
      <c r="F60" s="71"/>
      <c r="G60" s="71"/>
      <c r="H60" s="71"/>
    </row>
    <row r="61" spans="2:8">
      <c r="B61" s="47" t="s">
        <v>12</v>
      </c>
      <c r="C61" s="68"/>
      <c r="D61" s="69"/>
      <c r="E61" s="70"/>
      <c r="F61" s="71"/>
      <c r="G61" s="71"/>
      <c r="H61" s="71"/>
    </row>
    <row r="62" spans="2:8">
      <c r="B62" s="47" t="s">
        <v>142</v>
      </c>
      <c r="C62" s="47"/>
      <c r="D62" s="47"/>
      <c r="E62" s="47"/>
      <c r="F62" s="47"/>
      <c r="G62" s="47"/>
      <c r="H62" s="47"/>
    </row>
    <row r="63" spans="2:8">
      <c r="B63" s="47" t="s">
        <v>144</v>
      </c>
      <c r="C63" s="47"/>
      <c r="D63" s="47"/>
      <c r="E63" s="47"/>
      <c r="F63" s="47"/>
      <c r="G63" s="47"/>
      <c r="H63" s="47"/>
    </row>
    <row r="65" spans="2:8">
      <c r="B65" s="108" t="s">
        <v>130</v>
      </c>
    </row>
    <row r="69" spans="2:8" ht="22.5" thickBot="1">
      <c r="B69" s="114" t="s">
        <v>106</v>
      </c>
    </row>
    <row r="70" spans="2:8" ht="75.75" thickBot="1">
      <c r="B70" s="61" t="s">
        <v>107</v>
      </c>
      <c r="C70" s="117" t="s">
        <v>91</v>
      </c>
      <c r="D70" s="87" t="s">
        <v>108</v>
      </c>
      <c r="E70" s="87" t="s">
        <v>92</v>
      </c>
      <c r="F70" s="88" t="s">
        <v>87</v>
      </c>
      <c r="G70" s="8"/>
      <c r="H70" s="8"/>
    </row>
    <row r="71" spans="2:8" ht="29.25">
      <c r="B71" s="118" t="s">
        <v>109</v>
      </c>
      <c r="C71" s="139" t="s">
        <v>110</v>
      </c>
      <c r="D71" s="141">
        <v>494.75</v>
      </c>
      <c r="E71" s="119">
        <v>363.80000000000007</v>
      </c>
      <c r="F71" s="120">
        <v>188.8</v>
      </c>
    </row>
    <row r="72" spans="2:8" ht="30" thickBot="1">
      <c r="B72" s="121" t="s">
        <v>111</v>
      </c>
      <c r="C72" s="140"/>
      <c r="D72" s="142"/>
      <c r="E72" s="39">
        <v>65.3</v>
      </c>
      <c r="F72" s="122">
        <v>45.1</v>
      </c>
    </row>
    <row r="73" spans="2:8">
      <c r="B73" s="47" t="s">
        <v>12</v>
      </c>
    </row>
    <row r="75" spans="2:8">
      <c r="B75" s="108" t="s">
        <v>89</v>
      </c>
    </row>
  </sheetData>
  <mergeCells count="12">
    <mergeCell ref="F7:F8"/>
    <mergeCell ref="G7:H7"/>
    <mergeCell ref="D71:D72"/>
    <mergeCell ref="A1:C1"/>
    <mergeCell ref="B7:B8"/>
    <mergeCell ref="C7:C8"/>
    <mergeCell ref="D7:E7"/>
    <mergeCell ref="A9:A10"/>
    <mergeCell ref="B9:B10"/>
    <mergeCell ref="B12:B42"/>
    <mergeCell ref="B44:B56"/>
    <mergeCell ref="C71:C72"/>
  </mergeCells>
  <pageMargins left="0.7" right="0.7" top="0.78740157499999996" bottom="0.78740157499999996" header="0.3" footer="0.3"/>
  <pageSetup paperSize="9" scale="47"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F3D08-16C6-4A6E-8987-B7FAD73812EC}">
  <sheetPr>
    <pageSetUpPr fitToPage="1"/>
  </sheetPr>
  <dimension ref="A1:K27"/>
  <sheetViews>
    <sheetView workbookViewId="0">
      <selection activeCell="B4" sqref="B4"/>
    </sheetView>
  </sheetViews>
  <sheetFormatPr baseColWidth="10" defaultColWidth="11.42578125" defaultRowHeight="15"/>
  <cols>
    <col min="1" max="2" width="11.42578125" style="1"/>
    <col min="3" max="3" width="19.85546875" style="1" customWidth="1"/>
    <col min="4" max="4" width="20.7109375" style="1" customWidth="1"/>
    <col min="5" max="5" width="19.5703125" style="1" customWidth="1"/>
    <col min="6" max="6" width="16.42578125" style="1" customWidth="1"/>
    <col min="7" max="7" width="18.5703125" style="1" customWidth="1"/>
    <col min="8" max="8" width="19.85546875" style="1" customWidth="1"/>
    <col min="9" max="9" width="18.140625" style="1" customWidth="1"/>
    <col min="10" max="10" width="17.85546875" style="1" customWidth="1"/>
    <col min="11" max="11" width="17.140625" style="1" customWidth="1"/>
    <col min="12" max="16384" width="11.42578125" style="1"/>
  </cols>
  <sheetData>
    <row r="1" spans="1:11" ht="20.25" customHeight="1">
      <c r="A1" s="131" t="s">
        <v>0</v>
      </c>
      <c r="B1" s="131"/>
      <c r="C1" s="131"/>
    </row>
    <row r="4" spans="1:11" ht="15.75" thickBot="1">
      <c r="C4" s="2"/>
      <c r="D4" s="2"/>
      <c r="E4" s="2"/>
    </row>
    <row r="5" spans="1:11" ht="71.25" customHeight="1">
      <c r="C5" s="9" t="s">
        <v>1</v>
      </c>
      <c r="D5" s="132" t="s">
        <v>2</v>
      </c>
      <c r="E5" s="132"/>
      <c r="F5" s="152" t="s">
        <v>47</v>
      </c>
      <c r="G5" s="152"/>
      <c r="H5" s="28" t="s">
        <v>3</v>
      </c>
      <c r="I5" s="28" t="s">
        <v>50</v>
      </c>
      <c r="J5" s="152" t="s">
        <v>48</v>
      </c>
      <c r="K5" s="153"/>
    </row>
    <row r="6" spans="1:11" ht="45">
      <c r="C6" s="10"/>
      <c r="D6" s="11" t="s">
        <v>4</v>
      </c>
      <c r="E6" s="11" t="s">
        <v>5</v>
      </c>
      <c r="F6" s="11" t="s">
        <v>6</v>
      </c>
      <c r="G6" s="11" t="s">
        <v>5</v>
      </c>
      <c r="H6" s="12"/>
      <c r="I6" s="12"/>
      <c r="J6" s="11" t="s">
        <v>6</v>
      </c>
      <c r="K6" s="13" t="s">
        <v>5</v>
      </c>
    </row>
    <row r="7" spans="1:11">
      <c r="C7" s="14" t="s">
        <v>7</v>
      </c>
      <c r="D7" s="17">
        <v>227.5</v>
      </c>
      <c r="E7" s="18">
        <v>763.1</v>
      </c>
      <c r="F7" s="17">
        <v>69.599999999999994</v>
      </c>
      <c r="G7" s="17">
        <v>235</v>
      </c>
      <c r="H7" s="24">
        <v>214643</v>
      </c>
      <c r="I7" s="22">
        <v>701</v>
      </c>
      <c r="J7" s="24">
        <v>36580</v>
      </c>
      <c r="K7" s="25">
        <v>113885</v>
      </c>
    </row>
    <row r="8" spans="1:11">
      <c r="C8" s="14" t="s">
        <v>8</v>
      </c>
      <c r="D8" s="17">
        <v>233.3</v>
      </c>
      <c r="E8" s="17">
        <v>132</v>
      </c>
      <c r="F8" s="17">
        <v>143.9</v>
      </c>
      <c r="G8" s="17">
        <v>153.80000000000001</v>
      </c>
      <c r="H8" s="24">
        <v>662927</v>
      </c>
      <c r="I8" s="22">
        <v>693</v>
      </c>
      <c r="J8" s="24">
        <v>228363</v>
      </c>
      <c r="K8" s="25">
        <v>231046</v>
      </c>
    </row>
    <row r="9" spans="1:11" ht="15.75" thickBot="1">
      <c r="C9" s="15" t="s">
        <v>46</v>
      </c>
      <c r="D9" s="19">
        <v>27.6</v>
      </c>
      <c r="E9" s="19">
        <v>14.7</v>
      </c>
      <c r="F9" s="19">
        <v>29.9</v>
      </c>
      <c r="G9" s="19">
        <v>24.3</v>
      </c>
      <c r="H9" s="26">
        <v>44371</v>
      </c>
      <c r="I9" s="23">
        <v>627</v>
      </c>
      <c r="J9" s="26">
        <v>26572</v>
      </c>
      <c r="K9" s="27">
        <v>1249</v>
      </c>
    </row>
    <row r="10" spans="1:11" ht="15.75" thickBot="1">
      <c r="C10" s="15" t="s">
        <v>9</v>
      </c>
      <c r="D10" s="19">
        <v>488.4</v>
      </c>
      <c r="E10" s="19">
        <v>909.7</v>
      </c>
      <c r="F10" s="19">
        <v>243.4</v>
      </c>
      <c r="G10" s="19">
        <v>413</v>
      </c>
      <c r="H10" s="26">
        <v>921942</v>
      </c>
      <c r="I10" s="23"/>
      <c r="J10" s="26">
        <v>291515</v>
      </c>
      <c r="K10" s="27">
        <v>346180</v>
      </c>
    </row>
    <row r="11" spans="1:11" ht="15.75" thickBot="1">
      <c r="C11" s="16" t="s">
        <v>10</v>
      </c>
      <c r="D11" s="20" t="s">
        <v>11</v>
      </c>
      <c r="E11" s="20">
        <v>86.8</v>
      </c>
      <c r="F11" s="20"/>
      <c r="G11" s="20"/>
      <c r="H11" s="20"/>
      <c r="I11" s="20"/>
      <c r="J11" s="20"/>
      <c r="K11" s="21"/>
    </row>
    <row r="13" spans="1:11">
      <c r="C13" s="47" t="s">
        <v>12</v>
      </c>
    </row>
    <row r="14" spans="1:11">
      <c r="C14" s="47" t="s">
        <v>13</v>
      </c>
    </row>
    <row r="15" spans="1:11">
      <c r="C15" s="47" t="s">
        <v>14</v>
      </c>
    </row>
    <row r="16" spans="1:11">
      <c r="C16" s="47" t="s">
        <v>49</v>
      </c>
    </row>
    <row r="18" spans="3:7">
      <c r="C18" s="47" t="s">
        <v>85</v>
      </c>
      <c r="D18" s="3"/>
    </row>
    <row r="20" spans="3:7" ht="15.75" thickBot="1"/>
    <row r="21" spans="3:7" ht="33.75" customHeight="1" thickBot="1">
      <c r="C21" s="55" t="s">
        <v>1</v>
      </c>
      <c r="D21" s="150" t="s">
        <v>15</v>
      </c>
      <c r="E21" s="150"/>
      <c r="F21" s="79" t="s">
        <v>16</v>
      </c>
      <c r="G21" s="77" t="s">
        <v>17</v>
      </c>
    </row>
    <row r="22" spans="3:7" ht="30.75" thickBot="1">
      <c r="C22" s="55"/>
      <c r="D22" s="80" t="s">
        <v>6</v>
      </c>
      <c r="E22" s="81" t="s">
        <v>5</v>
      </c>
      <c r="F22" s="79"/>
      <c r="G22" s="82"/>
    </row>
    <row r="23" spans="3:7" ht="75.75" thickBot="1">
      <c r="C23" s="83" t="s">
        <v>18</v>
      </c>
      <c r="D23" s="54">
        <v>8.1</v>
      </c>
      <c r="E23" s="39" t="s">
        <v>11</v>
      </c>
      <c r="F23" s="84" t="s">
        <v>19</v>
      </c>
      <c r="G23" s="85">
        <v>51285</v>
      </c>
    </row>
    <row r="25" spans="3:7">
      <c r="C25" s="47" t="s">
        <v>12</v>
      </c>
    </row>
    <row r="27" spans="3:7">
      <c r="C27" s="47" t="s">
        <v>85</v>
      </c>
    </row>
  </sheetData>
  <mergeCells count="5">
    <mergeCell ref="A1:C1"/>
    <mergeCell ref="D5:E5"/>
    <mergeCell ref="F5:G5"/>
    <mergeCell ref="J5:K5"/>
    <mergeCell ref="D21:E21"/>
  </mergeCells>
  <pageMargins left="0.7" right="0.7" top="0.78740157499999996" bottom="0.78740157499999996" header="0.3" footer="0.3"/>
  <pageSetup paperSize="9" scale="68"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422BE-32AB-4259-9C0F-B6B377478CBD}">
  <sheetPr>
    <pageSetUpPr fitToPage="1"/>
  </sheetPr>
  <dimension ref="A1:H72"/>
  <sheetViews>
    <sheetView zoomScaleNormal="100" workbookViewId="0">
      <selection activeCell="K9" sqref="K9"/>
    </sheetView>
  </sheetViews>
  <sheetFormatPr baseColWidth="10" defaultColWidth="11.42578125" defaultRowHeight="15"/>
  <cols>
    <col min="1" max="1" width="11.42578125" style="1"/>
    <col min="2" max="2" width="21.28515625" style="1" customWidth="1"/>
    <col min="3" max="3" width="38.85546875" style="1" customWidth="1"/>
    <col min="4" max="4" width="17.28515625" style="1" customWidth="1"/>
    <col min="5" max="5" width="18.5703125" style="1" customWidth="1"/>
    <col min="6" max="6" width="20.140625" style="1" customWidth="1"/>
    <col min="7" max="7" width="20.85546875" style="1" customWidth="1"/>
    <col min="8" max="8" width="18.5703125" style="1" customWidth="1"/>
    <col min="9" max="16384" width="11.42578125" style="1"/>
  </cols>
  <sheetData>
    <row r="1" spans="1:8" ht="20.25">
      <c r="A1" s="143" t="s">
        <v>147</v>
      </c>
      <c r="B1" s="143"/>
      <c r="C1" s="143"/>
    </row>
    <row r="6" spans="1:8" ht="21.75" thickBot="1">
      <c r="B6" s="4"/>
    </row>
    <row r="7" spans="1:8" ht="45.75" customHeight="1" thickBot="1">
      <c r="B7" s="144" t="s">
        <v>1</v>
      </c>
      <c r="C7" s="146" t="s">
        <v>20</v>
      </c>
      <c r="D7" s="148" t="s">
        <v>21</v>
      </c>
      <c r="E7" s="148"/>
      <c r="F7" s="146" t="s">
        <v>22</v>
      </c>
      <c r="G7" s="150" t="s">
        <v>47</v>
      </c>
      <c r="H7" s="151"/>
    </row>
    <row r="8" spans="1:8" ht="45.75" thickBot="1">
      <c r="B8" s="145"/>
      <c r="C8" s="147"/>
      <c r="D8" s="29" t="s">
        <v>6</v>
      </c>
      <c r="E8" s="30" t="s">
        <v>5</v>
      </c>
      <c r="F8" s="154"/>
      <c r="G8" s="31" t="s">
        <v>6</v>
      </c>
      <c r="H8" s="32" t="s">
        <v>5</v>
      </c>
    </row>
    <row r="9" spans="1:8" ht="15" customHeight="1">
      <c r="A9" s="135"/>
      <c r="B9" s="155" t="s">
        <v>7</v>
      </c>
      <c r="C9" s="33" t="s">
        <v>145</v>
      </c>
      <c r="D9" s="34">
        <v>200</v>
      </c>
      <c r="E9" s="34">
        <v>622.70000000000005</v>
      </c>
      <c r="F9" s="35" t="s">
        <v>23</v>
      </c>
      <c r="G9" s="34">
        <v>60.4</v>
      </c>
      <c r="H9" s="36">
        <v>188.1</v>
      </c>
    </row>
    <row r="10" spans="1:8" ht="15.75" thickBot="1">
      <c r="A10" s="135"/>
      <c r="B10" s="156"/>
      <c r="C10" s="37" t="s">
        <v>146</v>
      </c>
      <c r="D10" s="38">
        <v>27.5</v>
      </c>
      <c r="E10" s="38">
        <v>140.4</v>
      </c>
      <c r="F10" s="39" t="s">
        <v>24</v>
      </c>
      <c r="G10" s="38">
        <v>9.1999999999999993</v>
      </c>
      <c r="H10" s="40">
        <v>46.9</v>
      </c>
    </row>
    <row r="11" spans="1:8" ht="15.75" thickBot="1">
      <c r="B11" s="41" t="s">
        <v>82</v>
      </c>
      <c r="C11" s="42"/>
      <c r="D11" s="44">
        <v>227.5</v>
      </c>
      <c r="E11" s="44">
        <v>763.1</v>
      </c>
      <c r="F11" s="44">
        <v>609</v>
      </c>
      <c r="G11" s="44">
        <v>69.599999999999994</v>
      </c>
      <c r="H11" s="72">
        <v>235</v>
      </c>
    </row>
    <row r="12" spans="1:8">
      <c r="B12" s="136" t="s">
        <v>8</v>
      </c>
      <c r="C12" s="33" t="s">
        <v>51</v>
      </c>
      <c r="D12" s="33"/>
      <c r="E12" s="33"/>
      <c r="F12" s="46">
        <v>16.5</v>
      </c>
      <c r="G12" s="34">
        <v>15</v>
      </c>
      <c r="H12" s="36" t="s">
        <v>25</v>
      </c>
    </row>
    <row r="13" spans="1:8">
      <c r="B13" s="138"/>
      <c r="C13" s="73" t="s">
        <v>52</v>
      </c>
      <c r="D13" s="73"/>
      <c r="E13" s="73"/>
      <c r="F13" s="74">
        <v>19.8</v>
      </c>
      <c r="G13" s="75">
        <v>9.8000000000000007</v>
      </c>
      <c r="H13" s="50" t="s">
        <v>25</v>
      </c>
    </row>
    <row r="14" spans="1:8">
      <c r="B14" s="138"/>
      <c r="C14" s="73" t="s">
        <v>53</v>
      </c>
      <c r="D14" s="73"/>
      <c r="E14" s="73"/>
      <c r="F14" s="74">
        <v>33.5</v>
      </c>
      <c r="G14" s="75">
        <v>28.9</v>
      </c>
      <c r="H14" s="50">
        <v>4.5203148656429954</v>
      </c>
    </row>
    <row r="15" spans="1:8">
      <c r="B15" s="138"/>
      <c r="C15" s="73" t="s">
        <v>54</v>
      </c>
      <c r="D15" s="73"/>
      <c r="E15" s="73"/>
      <c r="F15" s="74">
        <v>9.9</v>
      </c>
      <c r="G15" s="75">
        <v>4.8</v>
      </c>
      <c r="H15" s="50" t="s">
        <v>25</v>
      </c>
    </row>
    <row r="16" spans="1:8">
      <c r="B16" s="138"/>
      <c r="C16" s="73" t="s">
        <v>55</v>
      </c>
      <c r="D16" s="73"/>
      <c r="E16" s="73"/>
      <c r="F16" s="74">
        <v>16.5</v>
      </c>
      <c r="G16" s="75">
        <v>8.3000000000000007</v>
      </c>
      <c r="H16" s="50" t="s">
        <v>25</v>
      </c>
    </row>
    <row r="17" spans="2:8">
      <c r="B17" s="138"/>
      <c r="C17" s="73" t="s">
        <v>56</v>
      </c>
      <c r="D17" s="73"/>
      <c r="E17" s="73"/>
      <c r="F17" s="74">
        <v>13.2</v>
      </c>
      <c r="G17" s="75">
        <v>6.6</v>
      </c>
      <c r="H17" s="50" t="s">
        <v>25</v>
      </c>
    </row>
    <row r="18" spans="2:8">
      <c r="B18" s="138"/>
      <c r="C18" s="73" t="s">
        <v>57</v>
      </c>
      <c r="D18" s="73"/>
      <c r="E18" s="73"/>
      <c r="F18" s="74">
        <v>9.9</v>
      </c>
      <c r="G18" s="75">
        <v>9.9</v>
      </c>
      <c r="H18" s="50" t="s">
        <v>25</v>
      </c>
    </row>
    <row r="19" spans="2:8">
      <c r="B19" s="138"/>
      <c r="C19" s="73" t="s">
        <v>58</v>
      </c>
      <c r="D19" s="73"/>
      <c r="E19" s="73"/>
      <c r="F19" s="74">
        <v>9.9</v>
      </c>
      <c r="G19" s="75">
        <v>5</v>
      </c>
      <c r="H19" s="50" t="s">
        <v>25</v>
      </c>
    </row>
    <row r="20" spans="2:8">
      <c r="B20" s="138"/>
      <c r="C20" s="73" t="s">
        <v>59</v>
      </c>
      <c r="D20" s="73"/>
      <c r="E20" s="73"/>
      <c r="F20" s="74">
        <v>13.2</v>
      </c>
      <c r="G20" s="75">
        <v>6.6</v>
      </c>
      <c r="H20" s="50" t="s">
        <v>25</v>
      </c>
    </row>
    <row r="21" spans="2:8">
      <c r="B21" s="138"/>
      <c r="C21" s="73" t="s">
        <v>60</v>
      </c>
      <c r="D21" s="73"/>
      <c r="E21" s="73"/>
      <c r="F21" s="74">
        <v>4.8</v>
      </c>
      <c r="G21" s="75">
        <v>2.4</v>
      </c>
      <c r="H21" s="50" t="s">
        <v>25</v>
      </c>
    </row>
    <row r="22" spans="2:8">
      <c r="B22" s="138"/>
      <c r="C22" s="73" t="s">
        <v>61</v>
      </c>
      <c r="D22" s="73"/>
      <c r="E22" s="73"/>
      <c r="F22" s="74">
        <v>9.6</v>
      </c>
      <c r="G22" s="75">
        <v>9.6</v>
      </c>
      <c r="H22" s="50" t="s">
        <v>25</v>
      </c>
    </row>
    <row r="23" spans="2:8">
      <c r="B23" s="138"/>
      <c r="C23" s="73" t="s">
        <v>62</v>
      </c>
      <c r="D23" s="73"/>
      <c r="E23" s="73"/>
      <c r="F23" s="74">
        <v>9.9</v>
      </c>
      <c r="G23" s="75" t="s">
        <v>25</v>
      </c>
      <c r="H23" s="50">
        <v>4.8898627659574476</v>
      </c>
    </row>
    <row r="24" spans="2:8">
      <c r="B24" s="138"/>
      <c r="C24" s="73" t="s">
        <v>63</v>
      </c>
      <c r="D24" s="73"/>
      <c r="E24" s="73"/>
      <c r="F24" s="74">
        <v>6.6</v>
      </c>
      <c r="G24" s="75" t="s">
        <v>25</v>
      </c>
      <c r="H24" s="50">
        <v>3.2363419354838712</v>
      </c>
    </row>
    <row r="25" spans="2:8">
      <c r="B25" s="138"/>
      <c r="C25" s="73" t="s">
        <v>64</v>
      </c>
      <c r="D25" s="73"/>
      <c r="E25" s="73"/>
      <c r="F25" s="74">
        <v>9.9</v>
      </c>
      <c r="G25" s="75" t="s">
        <v>25</v>
      </c>
      <c r="H25" s="50">
        <v>4.9599000000000002</v>
      </c>
    </row>
    <row r="26" spans="2:8">
      <c r="B26" s="138"/>
      <c r="C26" s="73" t="s">
        <v>65</v>
      </c>
      <c r="D26" s="73"/>
      <c r="E26" s="73"/>
      <c r="F26" s="74">
        <v>6.6</v>
      </c>
      <c r="G26" s="75" t="s">
        <v>25</v>
      </c>
      <c r="H26" s="50">
        <v>3.2070406779661016</v>
      </c>
    </row>
    <row r="27" spans="2:8">
      <c r="B27" s="138"/>
      <c r="C27" s="73" t="s">
        <v>66</v>
      </c>
      <c r="D27" s="73"/>
      <c r="E27" s="73"/>
      <c r="F27" s="74">
        <v>4.8</v>
      </c>
      <c r="G27" s="75" t="s">
        <v>25</v>
      </c>
      <c r="H27" s="50">
        <v>2.4047999999999998</v>
      </c>
    </row>
    <row r="28" spans="2:8">
      <c r="B28" s="138"/>
      <c r="C28" s="73" t="s">
        <v>67</v>
      </c>
      <c r="D28" s="73"/>
      <c r="E28" s="73"/>
      <c r="F28" s="74">
        <v>3.3</v>
      </c>
      <c r="G28" s="75" t="s">
        <v>25</v>
      </c>
      <c r="H28" s="50">
        <v>3.3</v>
      </c>
    </row>
    <row r="29" spans="2:8">
      <c r="B29" s="138"/>
      <c r="C29" s="73" t="s">
        <v>68</v>
      </c>
      <c r="D29" s="73"/>
      <c r="E29" s="73"/>
      <c r="F29" s="74">
        <v>9</v>
      </c>
      <c r="G29" s="75" t="s">
        <v>25</v>
      </c>
      <c r="H29" s="50">
        <v>9</v>
      </c>
    </row>
    <row r="30" spans="2:8">
      <c r="B30" s="138"/>
      <c r="C30" s="73" t="s">
        <v>69</v>
      </c>
      <c r="D30" s="73"/>
      <c r="E30" s="73"/>
      <c r="F30" s="74">
        <v>9.9</v>
      </c>
      <c r="G30" s="75" t="s">
        <v>25</v>
      </c>
      <c r="H30" s="50">
        <v>9.6980521472392649</v>
      </c>
    </row>
    <row r="31" spans="2:8">
      <c r="B31" s="138"/>
      <c r="C31" s="73" t="s">
        <v>70</v>
      </c>
      <c r="D31" s="73"/>
      <c r="E31" s="73"/>
      <c r="F31" s="74">
        <v>6.2</v>
      </c>
      <c r="G31" s="75" t="s">
        <v>25</v>
      </c>
      <c r="H31" s="50">
        <v>3.1062000000000003</v>
      </c>
    </row>
    <row r="32" spans="2:8">
      <c r="B32" s="138"/>
      <c r="C32" s="51" t="s">
        <v>71</v>
      </c>
      <c r="D32" s="73"/>
      <c r="E32" s="73"/>
      <c r="F32" s="74">
        <v>16</v>
      </c>
      <c r="G32" s="75" t="s">
        <v>25</v>
      </c>
      <c r="H32" s="50">
        <v>16</v>
      </c>
    </row>
    <row r="33" spans="2:8">
      <c r="B33" s="138"/>
      <c r="C33" s="52" t="s">
        <v>72</v>
      </c>
      <c r="D33" s="73"/>
      <c r="E33" s="73"/>
      <c r="F33" s="74">
        <v>32</v>
      </c>
      <c r="G33" s="75" t="s">
        <v>25</v>
      </c>
      <c r="H33" s="50">
        <v>32</v>
      </c>
    </row>
    <row r="34" spans="2:8">
      <c r="B34" s="138"/>
      <c r="C34" s="52" t="s">
        <v>73</v>
      </c>
      <c r="D34" s="73"/>
      <c r="E34" s="73"/>
      <c r="F34" s="74">
        <v>16</v>
      </c>
      <c r="G34" s="75" t="s">
        <v>25</v>
      </c>
      <c r="H34" s="50">
        <v>16</v>
      </c>
    </row>
    <row r="35" spans="2:8">
      <c r="B35" s="138"/>
      <c r="C35" s="52" t="s">
        <v>74</v>
      </c>
      <c r="D35" s="73"/>
      <c r="E35" s="73"/>
      <c r="F35" s="74">
        <v>10</v>
      </c>
      <c r="G35" s="75" t="s">
        <v>25</v>
      </c>
      <c r="H35" s="50">
        <v>10</v>
      </c>
    </row>
    <row r="36" spans="2:8">
      <c r="B36" s="138"/>
      <c r="C36" s="52" t="s">
        <v>75</v>
      </c>
      <c r="D36" s="73"/>
      <c r="E36" s="73"/>
      <c r="F36" s="74">
        <v>10</v>
      </c>
      <c r="G36" s="75" t="s">
        <v>25</v>
      </c>
      <c r="H36" s="50">
        <v>10</v>
      </c>
    </row>
    <row r="37" spans="2:8">
      <c r="B37" s="138"/>
      <c r="C37" s="52" t="s">
        <v>76</v>
      </c>
      <c r="D37" s="73"/>
      <c r="E37" s="73"/>
      <c r="F37" s="74">
        <v>11.5</v>
      </c>
      <c r="G37" s="75" t="s">
        <v>25</v>
      </c>
      <c r="H37" s="50">
        <v>11.5</v>
      </c>
    </row>
    <row r="38" spans="2:8">
      <c r="B38" s="138"/>
      <c r="C38" s="53" t="s">
        <v>77</v>
      </c>
      <c r="D38" s="73"/>
      <c r="E38" s="73"/>
      <c r="F38" s="74">
        <v>10</v>
      </c>
      <c r="G38" s="75" t="s">
        <v>25</v>
      </c>
      <c r="H38" s="50">
        <v>10</v>
      </c>
    </row>
    <row r="39" spans="2:8">
      <c r="B39" s="138"/>
      <c r="C39" s="73" t="s">
        <v>78</v>
      </c>
      <c r="D39" s="73"/>
      <c r="E39" s="73"/>
      <c r="F39" s="74">
        <v>12</v>
      </c>
      <c r="G39" s="75">
        <v>10.6</v>
      </c>
      <c r="H39" s="76"/>
    </row>
    <row r="40" spans="2:8">
      <c r="B40" s="138"/>
      <c r="C40" s="73" t="s">
        <v>79</v>
      </c>
      <c r="D40" s="73"/>
      <c r="E40" s="73"/>
      <c r="F40" s="74">
        <v>12</v>
      </c>
      <c r="G40" s="75">
        <v>10.6</v>
      </c>
      <c r="H40" s="50" t="s">
        <v>25</v>
      </c>
    </row>
    <row r="41" spans="2:8">
      <c r="B41" s="138"/>
      <c r="C41" s="73" t="s">
        <v>80</v>
      </c>
      <c r="D41" s="73"/>
      <c r="E41" s="73"/>
      <c r="F41" s="74">
        <v>12</v>
      </c>
      <c r="G41" s="75">
        <v>10.199999999999999</v>
      </c>
      <c r="H41" s="50" t="s">
        <v>25</v>
      </c>
    </row>
    <row r="42" spans="2:8" ht="15.75" thickBot="1">
      <c r="B42" s="137"/>
      <c r="C42" s="37" t="s">
        <v>81</v>
      </c>
      <c r="D42" s="37"/>
      <c r="E42" s="37"/>
      <c r="F42" s="54">
        <v>8.9</v>
      </c>
      <c r="G42" s="38">
        <v>5.7</v>
      </c>
      <c r="H42" s="40" t="s">
        <v>25</v>
      </c>
    </row>
    <row r="43" spans="2:8" ht="15.75" thickBot="1">
      <c r="B43" s="55" t="s">
        <v>83</v>
      </c>
      <c r="C43" s="56"/>
      <c r="D43" s="57" t="s">
        <v>26</v>
      </c>
      <c r="E43" s="43">
        <v>132</v>
      </c>
      <c r="F43" s="44">
        <v>373.4</v>
      </c>
      <c r="G43" s="43">
        <v>143.9</v>
      </c>
      <c r="H43" s="45">
        <v>153.80000000000001</v>
      </c>
    </row>
    <row r="44" spans="2:8">
      <c r="B44" s="157" t="s">
        <v>46</v>
      </c>
      <c r="C44" s="33" t="s">
        <v>27</v>
      </c>
      <c r="D44" s="58"/>
      <c r="E44" s="59"/>
      <c r="F44" s="48">
        <v>0.8</v>
      </c>
      <c r="G44" s="49">
        <v>1</v>
      </c>
      <c r="H44" s="50" t="s">
        <v>25</v>
      </c>
    </row>
    <row r="45" spans="2:8">
      <c r="B45" s="157"/>
      <c r="C45" s="47" t="s">
        <v>28</v>
      </c>
      <c r="D45" s="58"/>
      <c r="E45" s="58"/>
      <c r="F45" s="48">
        <v>2.7</v>
      </c>
      <c r="G45" s="49">
        <v>2.5</v>
      </c>
      <c r="H45" s="50" t="s">
        <v>25</v>
      </c>
    </row>
    <row r="46" spans="2:8">
      <c r="B46" s="157"/>
      <c r="C46" s="47" t="s">
        <v>29</v>
      </c>
      <c r="D46" s="58"/>
      <c r="E46" s="58"/>
      <c r="F46" s="48">
        <v>10</v>
      </c>
      <c r="G46" s="49">
        <v>7.9</v>
      </c>
      <c r="H46" s="50" t="s">
        <v>25</v>
      </c>
    </row>
    <row r="47" spans="2:8">
      <c r="B47" s="157"/>
      <c r="C47" s="47" t="s">
        <v>30</v>
      </c>
      <c r="D47" s="58"/>
      <c r="E47" s="58"/>
      <c r="F47" s="48">
        <v>4.5</v>
      </c>
      <c r="G47" s="49">
        <v>3.4</v>
      </c>
      <c r="H47" s="50" t="s">
        <v>25</v>
      </c>
    </row>
    <row r="48" spans="2:8">
      <c r="B48" s="157"/>
      <c r="C48" s="47" t="s">
        <v>31</v>
      </c>
      <c r="D48" s="58"/>
      <c r="E48" s="58"/>
      <c r="F48" s="48">
        <v>2.7</v>
      </c>
      <c r="G48" s="49">
        <v>2.1</v>
      </c>
      <c r="H48" s="50" t="s">
        <v>25</v>
      </c>
    </row>
    <row r="49" spans="2:8">
      <c r="B49" s="157"/>
      <c r="C49" s="47" t="s">
        <v>32</v>
      </c>
      <c r="D49" s="58"/>
      <c r="E49" s="58"/>
      <c r="F49" s="48">
        <v>4.4000000000000004</v>
      </c>
      <c r="G49" s="49">
        <v>2.8</v>
      </c>
      <c r="H49" s="50" t="s">
        <v>25</v>
      </c>
    </row>
    <row r="50" spans="2:8">
      <c r="B50" s="157"/>
      <c r="C50" s="47" t="s">
        <v>33</v>
      </c>
      <c r="D50" s="58"/>
      <c r="E50" s="58"/>
      <c r="F50" s="48">
        <v>9.3000000000000007</v>
      </c>
      <c r="G50" s="49">
        <v>6.1</v>
      </c>
      <c r="H50" s="50" t="s">
        <v>25</v>
      </c>
    </row>
    <row r="51" spans="2:8">
      <c r="B51" s="157"/>
      <c r="C51" s="47" t="s">
        <v>34</v>
      </c>
      <c r="D51" s="58"/>
      <c r="E51" s="58"/>
      <c r="F51" s="48">
        <v>4.9000000000000004</v>
      </c>
      <c r="G51" s="49">
        <v>3.1</v>
      </c>
      <c r="H51" s="50" t="s">
        <v>25</v>
      </c>
    </row>
    <row r="52" spans="2:8">
      <c r="B52" s="157"/>
      <c r="C52" s="47" t="s">
        <v>35</v>
      </c>
      <c r="D52" s="58"/>
      <c r="E52" s="58"/>
      <c r="F52" s="48">
        <v>2.7</v>
      </c>
      <c r="G52" s="49">
        <v>1</v>
      </c>
      <c r="H52" s="50" t="s">
        <v>25</v>
      </c>
    </row>
    <row r="53" spans="2:8">
      <c r="B53" s="157"/>
      <c r="C53" s="47" t="s">
        <v>36</v>
      </c>
      <c r="D53" s="58"/>
      <c r="E53" s="58"/>
      <c r="F53" s="48">
        <v>7.5</v>
      </c>
      <c r="G53" s="49"/>
      <c r="H53" s="50">
        <v>6.7</v>
      </c>
    </row>
    <row r="54" spans="2:8">
      <c r="B54" s="157"/>
      <c r="C54" s="47" t="s">
        <v>37</v>
      </c>
      <c r="D54" s="58"/>
      <c r="E54" s="58"/>
      <c r="F54" s="48">
        <v>5</v>
      </c>
      <c r="G54" s="49"/>
      <c r="H54" s="50">
        <v>5</v>
      </c>
    </row>
    <row r="55" spans="2:8">
      <c r="B55" s="157"/>
      <c r="C55" s="47" t="s">
        <v>38</v>
      </c>
      <c r="D55" s="58"/>
      <c r="E55" s="58"/>
      <c r="F55" s="48">
        <v>5.8</v>
      </c>
      <c r="G55" s="49"/>
      <c r="H55" s="50">
        <v>5.8</v>
      </c>
    </row>
    <row r="56" spans="2:8" ht="15.75" thickBot="1">
      <c r="B56" s="157"/>
      <c r="C56" s="37" t="s">
        <v>39</v>
      </c>
      <c r="D56" s="58"/>
      <c r="E56" s="60"/>
      <c r="F56" s="48">
        <v>6.9</v>
      </c>
      <c r="G56" s="49"/>
      <c r="H56" s="50">
        <v>6.9</v>
      </c>
    </row>
    <row r="57" spans="2:8" ht="15.75" thickBot="1">
      <c r="B57" s="55" t="s">
        <v>84</v>
      </c>
      <c r="C57" s="56"/>
      <c r="D57" s="43" t="s">
        <v>40</v>
      </c>
      <c r="E57" s="43">
        <v>14.7</v>
      </c>
      <c r="F57" s="43">
        <v>66.900000000000006</v>
      </c>
      <c r="G57" s="43">
        <v>29.9</v>
      </c>
      <c r="H57" s="45">
        <v>24.3</v>
      </c>
    </row>
    <row r="58" spans="2:8" ht="45.75" thickBot="1">
      <c r="B58" s="61" t="s">
        <v>18</v>
      </c>
      <c r="C58" s="62" t="s">
        <v>19</v>
      </c>
      <c r="D58" s="43">
        <v>8.1</v>
      </c>
      <c r="E58" s="64" t="s">
        <v>11</v>
      </c>
      <c r="F58" s="43"/>
      <c r="G58" s="43"/>
      <c r="H58" s="45"/>
    </row>
    <row r="59" spans="2:8" ht="15.75" thickBot="1">
      <c r="B59" s="61" t="s">
        <v>41</v>
      </c>
      <c r="C59" s="65"/>
      <c r="D59" s="66" t="s">
        <v>11</v>
      </c>
      <c r="E59" s="43">
        <v>86.8</v>
      </c>
      <c r="F59" s="43"/>
      <c r="G59" s="43"/>
      <c r="H59" s="45"/>
    </row>
    <row r="60" spans="2:8" ht="15.75" thickBot="1">
      <c r="B60" s="55" t="s">
        <v>42</v>
      </c>
      <c r="C60" s="56"/>
      <c r="D60" s="63">
        <v>496.4</v>
      </c>
      <c r="E60" s="43">
        <f>E57+E43+E11+E59</f>
        <v>996.59999999999991</v>
      </c>
      <c r="F60" s="43"/>
      <c r="G60" s="43">
        <v>243.4</v>
      </c>
      <c r="H60" s="45">
        <v>413</v>
      </c>
    </row>
    <row r="61" spans="2:8">
      <c r="B61" s="67"/>
      <c r="C61" s="68"/>
      <c r="D61" s="69"/>
      <c r="E61" s="70"/>
      <c r="F61" s="71"/>
      <c r="G61" s="71"/>
      <c r="H61" s="71"/>
    </row>
    <row r="62" spans="2:8">
      <c r="B62" s="78" t="s">
        <v>12</v>
      </c>
      <c r="C62" s="68"/>
      <c r="D62" s="69"/>
      <c r="E62" s="70"/>
      <c r="F62" s="71"/>
      <c r="G62" s="71"/>
      <c r="H62" s="71"/>
    </row>
    <row r="63" spans="2:8">
      <c r="B63" s="47" t="s">
        <v>43</v>
      </c>
      <c r="C63" s="47"/>
      <c r="D63" s="47"/>
      <c r="E63" s="47"/>
      <c r="F63" s="47"/>
      <c r="G63" s="47"/>
      <c r="H63" s="47"/>
    </row>
    <row r="64" spans="2:8">
      <c r="B64" s="47" t="s">
        <v>44</v>
      </c>
      <c r="C64" s="47"/>
      <c r="D64" s="47"/>
      <c r="E64" s="47"/>
      <c r="F64" s="47"/>
      <c r="G64" s="47"/>
      <c r="H64" s="47"/>
    </row>
    <row r="65" spans="2:8">
      <c r="B65" s="47" t="s">
        <v>45</v>
      </c>
      <c r="C65" s="47"/>
      <c r="D65" s="47"/>
      <c r="E65" s="47"/>
      <c r="F65" s="47"/>
      <c r="G65" s="47"/>
      <c r="H65" s="47"/>
    </row>
    <row r="67" spans="2:8">
      <c r="B67" s="47" t="s">
        <v>85</v>
      </c>
    </row>
    <row r="72" spans="2:8">
      <c r="B72" s="5"/>
      <c r="C72" s="6"/>
      <c r="F72" s="7"/>
      <c r="G72" s="8"/>
      <c r="H72" s="8"/>
    </row>
  </sheetData>
  <mergeCells count="10">
    <mergeCell ref="B12:B42"/>
    <mergeCell ref="B44:B56"/>
    <mergeCell ref="B7:B8"/>
    <mergeCell ref="C7:C8"/>
    <mergeCell ref="D7:E7"/>
    <mergeCell ref="F7:F8"/>
    <mergeCell ref="G7:H7"/>
    <mergeCell ref="A9:A10"/>
    <mergeCell ref="B9:B10"/>
    <mergeCell ref="A1:C1"/>
  </mergeCells>
  <pageMargins left="0.7" right="0.7" top="0.78740157499999996" bottom="0.78740157499999996" header="0.3" footer="0.3"/>
  <pageSetup paperSize="9" scale="52"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A73765AA6054F40950F9FB4C296313E" ma:contentTypeVersion="11" ma:contentTypeDescription="Ein neues Dokument erstellen." ma:contentTypeScope="" ma:versionID="d721d571a370f9ba0b749ed714bfd562">
  <xsd:schema xmlns:xsd="http://www.w3.org/2001/XMLSchema" xmlns:xs="http://www.w3.org/2001/XMLSchema" xmlns:p="http://schemas.microsoft.com/office/2006/metadata/properties" xmlns:ns2="8f8c3e32-9092-4302-92b7-3ad44bacb277" xmlns:ns3="d74c9451-4e69-4f2d-ab63-d9732e16ef55" targetNamespace="http://schemas.microsoft.com/office/2006/metadata/properties" ma:root="true" ma:fieldsID="e58ebc884b2c077098ed0cf0732cf3b8" ns2:_="" ns3:_="">
    <xsd:import namespace="8f8c3e32-9092-4302-92b7-3ad44bacb277"/>
    <xsd:import namespace="d74c9451-4e69-4f2d-ab63-d9732e16ef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e32-9092-4302-92b7-3ad44bacb2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4c9451-4e69-4f2d-ab63-d9732e16ef55"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4370F3-536B-40D4-B112-A665D93C84DA}">
  <ds:schemaRefs>
    <ds:schemaRef ds:uri="http://schemas.microsoft.com/sharepoint/v3/contenttype/forms"/>
  </ds:schemaRefs>
</ds:datastoreItem>
</file>

<file path=customXml/itemProps2.xml><?xml version="1.0" encoding="utf-8"?>
<ds:datastoreItem xmlns:ds="http://schemas.openxmlformats.org/officeDocument/2006/customXml" ds:itemID="{EFA0578C-6717-49A5-B9D9-CF38BE26017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8f8c3e32-9092-4302-92b7-3ad44bacb277"/>
    <ds:schemaRef ds:uri="http://purl.org/dc/terms/"/>
    <ds:schemaRef ds:uri="http://schemas.openxmlformats.org/package/2006/metadata/core-properties"/>
    <ds:schemaRef ds:uri="d74c9451-4e69-4f2d-ab63-d9732e16ef55"/>
    <ds:schemaRef ds:uri="http://www.w3.org/XML/1998/namespace"/>
    <ds:schemaRef ds:uri="http://purl.org/dc/dcmitype/"/>
  </ds:schemaRefs>
</ds:datastoreItem>
</file>

<file path=customXml/itemProps3.xml><?xml version="1.0" encoding="utf-8"?>
<ds:datastoreItem xmlns:ds="http://schemas.openxmlformats.org/officeDocument/2006/customXml" ds:itemID="{29527DBB-4DD5-42D0-BA28-6BBC9D614BC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Impact_Report_2020</vt:lpstr>
      <vt:lpstr>Allocation_Report_2020</vt:lpstr>
      <vt:lpstr>Impact_Report_2019</vt:lpstr>
      <vt:lpstr>Allocation_Report_2019</vt:lpstr>
      <vt:lpstr>Allocation_Report_2019!Druckbereich</vt:lpstr>
      <vt:lpstr>Allocation_Report_2020!Druckbereich</vt:lpstr>
      <vt:lpstr>Impact_Report_2019!Druckbereich</vt:lpstr>
      <vt:lpstr>Impact_Report_2020!Druckbereich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Radburg Robert</cp:lastModifiedBy>
  <cp:revision/>
  <dcterms:created xsi:type="dcterms:W3CDTF">2020-03-17T18:46:20Z</dcterms:created>
  <dcterms:modified xsi:type="dcterms:W3CDTF">2021-03-22T22:23:13Z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0x010100BA73765AA6054F40950F9FB4C296313E</vt:lpwstr>
  </property>
</Properties>
</file>