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myenbw.sharepoint.com/sites/enbw.com-Homepage/Shared Documents/General/"/>
    </mc:Choice>
  </mc:AlternateContent>
  <xr:revisionPtr revIDLastSave="2" documentId="8_{9D04FD73-2058-4B5D-A4CA-D865D4B2AC38}" xr6:coauthVersionLast="47" xr6:coauthVersionMax="47" xr10:uidLastSave="{CAAF23D6-4A82-46D0-B52F-31EA87A43C40}"/>
  <bookViews>
    <workbookView xWindow="-108" yWindow="-108" windowWidth="23256" windowHeight="12456" xr2:uid="{00000000-000D-0000-FFFF-FFFF00000000}"/>
  </bookViews>
  <sheets>
    <sheet name="Impact_Report_2022" sheetId="9" r:id="rId1"/>
    <sheet name="Allocation_Report_2022" sheetId="10" r:id="rId2"/>
    <sheet name="Impact_Report_2021" sheetId="7" r:id="rId3"/>
    <sheet name="Allocation_Report_2021" sheetId="8" r:id="rId4"/>
    <sheet name="Impact_Report_2020" sheetId="5" r:id="rId5"/>
    <sheet name="Allocation_Report_2020" sheetId="6" r:id="rId6"/>
    <sheet name="Impact_Report_2019" sheetId="2" r:id="rId7"/>
    <sheet name="Allocation_Report_2019" sheetId="3"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0" i="3" l="1"/>
</calcChain>
</file>

<file path=xl/sharedStrings.xml><?xml version="1.0" encoding="utf-8"?>
<sst xmlns="http://schemas.openxmlformats.org/spreadsheetml/2006/main" count="784" uniqueCount="270">
  <si>
    <t>EnBW Impact Report 2022</t>
  </si>
  <si>
    <t>Green senior bond October 2018 (XS1901055472)</t>
  </si>
  <si>
    <t>Project category</t>
  </si>
  <si>
    <r>
      <t>Investments attributable to the bond (€m, per category)</t>
    </r>
    <r>
      <rPr>
        <b/>
        <vertAlign val="superscript"/>
        <sz val="11"/>
        <color theme="1"/>
        <rFont val="DIN-Regular"/>
        <family val="2"/>
      </rPr>
      <t>1</t>
    </r>
  </si>
  <si>
    <r>
      <t>Generation capacity attributable to the bond in MW</t>
    </r>
    <r>
      <rPr>
        <b/>
        <vertAlign val="superscript"/>
        <sz val="11"/>
        <color theme="1"/>
        <rFont val="DIN-Regular"/>
        <family val="2"/>
      </rPr>
      <t>1</t>
    </r>
  </si>
  <si>
    <r>
      <t>CO2 avoidance factor in gCO2eq/kWh</t>
    </r>
    <r>
      <rPr>
        <b/>
        <vertAlign val="superscript"/>
        <sz val="11"/>
        <color theme="1"/>
        <rFont val="DIN-Regular"/>
        <family val="2"/>
      </rPr>
      <t>2</t>
    </r>
  </si>
  <si>
    <t>Number of charges in 2022</t>
  </si>
  <si>
    <t>Total Wind Offshore Germany</t>
  </si>
  <si>
    <t>WIND ONSHORE Deutschland</t>
  </si>
  <si>
    <t>Total Wind Onshore Germany</t>
  </si>
  <si>
    <t>Total Solar (PV) Germany</t>
  </si>
  <si>
    <t>Total</t>
  </si>
  <si>
    <t>Green subordinated bonds August 2019 (XS2035564975 &amp; XS2035564629)</t>
  </si>
  <si>
    <r>
      <t>Investments attributable to the bonds (€m, per category)</t>
    </r>
    <r>
      <rPr>
        <b/>
        <vertAlign val="superscript"/>
        <sz val="11"/>
        <color theme="1"/>
        <rFont val="DIN-Regular"/>
        <family val="2"/>
      </rPr>
      <t>1</t>
    </r>
  </si>
  <si>
    <r>
      <t>Generation capacity attributable to the bonds in MW</t>
    </r>
    <r>
      <rPr>
        <b/>
        <vertAlign val="superscript"/>
        <sz val="11"/>
        <color theme="1"/>
        <rFont val="DIN-Regular"/>
        <family val="2"/>
      </rPr>
      <t>1</t>
    </r>
  </si>
  <si>
    <t>Total Wind Onshore Sweden</t>
  </si>
  <si>
    <t>Green subordinated bond June 2020 (XS2196328608)</t>
  </si>
  <si>
    <t>Total Wind Onshore France</t>
  </si>
  <si>
    <t>Total Solar (PV) France</t>
  </si>
  <si>
    <t>Green subordinated bond August 2021 (XS2381272207)</t>
  </si>
  <si>
    <t>Total Wind Offshore UK</t>
  </si>
  <si>
    <t>Green senior bond November 2022 (XS2558395351)</t>
  </si>
  <si>
    <t>Green senior bond November 2022 (XS2558395278)</t>
  </si>
  <si>
    <t>Number of projects or
investment measures
attributable to the bond</t>
  </si>
  <si>
    <r>
      <t>Investments attributable to the bond (€m)</t>
    </r>
    <r>
      <rPr>
        <b/>
        <vertAlign val="superscript"/>
        <sz val="11"/>
        <color theme="1"/>
        <rFont val="DIN-Regular"/>
        <family val="2"/>
      </rPr>
      <t>1</t>
    </r>
  </si>
  <si>
    <t>Electricity distribution grids Germany</t>
  </si>
  <si>
    <t>5,791 (+6%)</t>
  </si>
  <si>
    <t>9.08 (+8%)</t>
  </si>
  <si>
    <t>Footnotes</t>
  </si>
  <si>
    <t>1 Figures rounded</t>
  </si>
  <si>
    <t>4 Allocated share of generation capacity for information. Value is not representative as the project is still in the design phase.</t>
  </si>
  <si>
    <t>EnBW Allocation Report 2022</t>
  </si>
  <si>
    <t>New build project (not in operation at the time of first allocation)</t>
  </si>
  <si>
    <t>Project name</t>
  </si>
  <si>
    <r>
      <t>Installed capacity in MW</t>
    </r>
    <r>
      <rPr>
        <b/>
        <vertAlign val="superscript"/>
        <sz val="11"/>
        <color theme="1"/>
        <rFont val="DIN-Regular"/>
        <family val="2"/>
      </rPr>
      <t>1</t>
    </r>
  </si>
  <si>
    <t>WIND OFFSHORE Germany</t>
  </si>
  <si>
    <t>x</t>
  </si>
  <si>
    <t>Hohe See</t>
  </si>
  <si>
    <t>Albatros</t>
  </si>
  <si>
    <t>WIND ONSHORE Germany</t>
  </si>
  <si>
    <t>Fuerth</t>
  </si>
  <si>
    <t>Freckenfeld</t>
  </si>
  <si>
    <t>Langenburg</t>
  </si>
  <si>
    <t>Winterbach</t>
  </si>
  <si>
    <t>Aalen-Waldhausen</t>
  </si>
  <si>
    <t>Buchholz III</t>
  </si>
  <si>
    <t>Fichtenau</t>
  </si>
  <si>
    <t>Dünsbach</t>
  </si>
  <si>
    <t>Bühlertann</t>
  </si>
  <si>
    <t>Dienstweiler</t>
  </si>
  <si>
    <t>Homburg</t>
  </si>
  <si>
    <t>Ruppertshofen III</t>
  </si>
  <si>
    <t>Boxberg-Angeltürn</t>
  </si>
  <si>
    <t>Boxberg-Bobstadt</t>
  </si>
  <si>
    <t>Harthäuser Wald (Extension)</t>
  </si>
  <si>
    <t>Königheim</t>
  </si>
  <si>
    <t>SOLAR (PV) Germany</t>
  </si>
  <si>
    <t>Braunsbach-Zottish.</t>
  </si>
  <si>
    <t>Ingoldingen</t>
  </si>
  <si>
    <t>Riedlingen-Zwiefaltendorf</t>
  </si>
  <si>
    <t>Berghülen</t>
  </si>
  <si>
    <t>Eggesin</t>
  </si>
  <si>
    <t>Tuningen</t>
  </si>
  <si>
    <t>Löffingen</t>
  </si>
  <si>
    <t>Müssentin</t>
  </si>
  <si>
    <t>Torgau</t>
  </si>
  <si>
    <t>Welgesheim</t>
  </si>
  <si>
    <t>Mühlhausen-Ehingen</t>
  </si>
  <si>
    <t>123 charging points at 89 locations on the German autobahn network</t>
  </si>
  <si>
    <t>SUMME</t>
  </si>
  <si>
    <t>WIND OFFSHORE Deutschland</t>
  </si>
  <si>
    <t>Summe Wind Offshore</t>
  </si>
  <si>
    <t>Hasel</t>
  </si>
  <si>
    <t>Brettenfeld</t>
  </si>
  <si>
    <t>Burgholz</t>
  </si>
  <si>
    <t>Rosenberg Süd</t>
  </si>
  <si>
    <t>Nonnweiler</t>
  </si>
  <si>
    <t>Rot am See II</t>
  </si>
  <si>
    <t>Prötzel I</t>
  </si>
  <si>
    <t xml:space="preserve">Rot am See I </t>
  </si>
  <si>
    <t>Webenheim</t>
  </si>
  <si>
    <t>Tantow</t>
  </si>
  <si>
    <t>Neuendorf</t>
  </si>
  <si>
    <t>WIND ONSHORE Sweden</t>
  </si>
  <si>
    <t xml:space="preserve">Röbergsfjället Vind </t>
  </si>
  <si>
    <t>Bliekevare Vind</t>
  </si>
  <si>
    <t>Säliträdberget Vind</t>
  </si>
  <si>
    <t>Hedbodberget Vind</t>
  </si>
  <si>
    <t xml:space="preserve">Granberg Vind </t>
  </si>
  <si>
    <t>Brahehus Vind</t>
  </si>
  <si>
    <t>Gnosjö Energi / Kulltorp</t>
  </si>
  <si>
    <t>Inzigkofen</t>
  </si>
  <si>
    <t>Leibertingen II</t>
  </si>
  <si>
    <t>Lindendorf</t>
  </si>
  <si>
    <t>Sophienhof I</t>
  </si>
  <si>
    <t>Alttrebbin</t>
  </si>
  <si>
    <t>Wind Onshore France</t>
  </si>
  <si>
    <t>Refinancing of the acquisition of Groupe Valeco in 2019</t>
  </si>
  <si>
    <t>Solar (PV) France</t>
  </si>
  <si>
    <t>Project Name</t>
  </si>
  <si>
    <t>WIND OFFSHORE UK</t>
  </si>
  <si>
    <t>Morgan + Mona</t>
  </si>
  <si>
    <t>Oberramstadt</t>
  </si>
  <si>
    <t>Königsbronn</t>
  </si>
  <si>
    <t>Hüttersdorf</t>
  </si>
  <si>
    <t>Prötzel V</t>
  </si>
  <si>
    <t>Obhausen</t>
  </si>
  <si>
    <t>Krautheim</t>
  </si>
  <si>
    <t>Rammarehemmet</t>
  </si>
  <si>
    <t>Total Wind Onshore</t>
  </si>
  <si>
    <t>Weesow-Willmersdorf</t>
  </si>
  <si>
    <t>Maßbach</t>
  </si>
  <si>
    <t>Gottesgabe</t>
  </si>
  <si>
    <t>2021: 450 charging stations at 242 locations</t>
  </si>
  <si>
    <t>Morven</t>
  </si>
  <si>
    <t>Schwienau III</t>
  </si>
  <si>
    <t>Steinheim</t>
  </si>
  <si>
    <t>Wulkow-Trebnitz</t>
  </si>
  <si>
    <t>Düsedau II</t>
  </si>
  <si>
    <t>Häusern</t>
  </si>
  <si>
    <t>Hohenstadt</t>
  </si>
  <si>
    <t>Lentföhrden</t>
  </si>
  <si>
    <t>Veringenstadt B</t>
  </si>
  <si>
    <t>Prötzel II</t>
  </si>
  <si>
    <t>Widdern</t>
  </si>
  <si>
    <t>Birkenfeld</t>
  </si>
  <si>
    <t>Ulrichshof</t>
  </si>
  <si>
    <t>2022: 523 charging stations at 230 locations</t>
  </si>
  <si>
    <t>2 Allocated share of generation capacity for information. Value is not representative as the project is still in the design phase.</t>
  </si>
  <si>
    <t>EnBW Impact Report 2021</t>
  </si>
  <si>
    <t>Capital expenditure attributable to the bonds (€m, per category)*</t>
  </si>
  <si>
    <t>Generation capacity attributable to the bonds (MW)*</t>
  </si>
  <si>
    <t>Generated electricity attributable to the bonds (MWh) in 2021</t>
  </si>
  <si>
    <r>
      <t>CO</t>
    </r>
    <r>
      <rPr>
        <vertAlign val="subscript"/>
        <sz val="11"/>
        <color theme="1"/>
        <rFont val="DIN regular"/>
      </rPr>
      <t>2</t>
    </r>
    <r>
      <rPr>
        <sz val="11"/>
        <color theme="1"/>
        <rFont val="DIN regular"/>
      </rPr>
      <t xml:space="preserve"> avoidance factor (gCO</t>
    </r>
    <r>
      <rPr>
        <vertAlign val="subscript"/>
        <sz val="11"/>
        <color theme="1"/>
        <rFont val="DIN regular"/>
      </rPr>
      <t>2</t>
    </r>
    <r>
      <rPr>
        <sz val="11"/>
        <color theme="1"/>
        <rFont val="DIN regular"/>
      </rPr>
      <t>eq/kWh)**</t>
    </r>
  </si>
  <si>
    <r>
      <t>Emissions avoided attributable to the bonds (tCO</t>
    </r>
    <r>
      <rPr>
        <vertAlign val="subscript"/>
        <sz val="11"/>
        <color theme="1"/>
        <rFont val="DIN regular"/>
      </rPr>
      <t>2</t>
    </r>
    <r>
      <rPr>
        <sz val="11"/>
        <color theme="1"/>
        <rFont val="DIN regular"/>
      </rPr>
      <t>eq)</t>
    </r>
  </si>
  <si>
    <t>XS1901055472
(2018 green senior bond)</t>
  </si>
  <si>
    <t>XS2035564975 &amp; XS2035564629
(2019 green subordinated bonds)</t>
  </si>
  <si>
    <t>XS2196328608 (2020 green subordinated bond)</t>
  </si>
  <si>
    <t>XS2381272207 (2021 green subordinated bond)</t>
  </si>
  <si>
    <t>Offshore wind (Germany)</t>
  </si>
  <si>
    <t>Offshore wind (United Kingdom)</t>
  </si>
  <si>
    <t>Onshore wind (Germany)</t>
  </si>
  <si>
    <t>Onshore wind (Sweden)</t>
  </si>
  <si>
    <t>- ***</t>
  </si>
  <si>
    <t>Solar (PV) (Germany)</t>
  </si>
  <si>
    <t>Wind onshore (France)</t>
  </si>
  <si>
    <t>-</t>
  </si>
  <si>
    <t>Solar (PV) (France)</t>
  </si>
  <si>
    <t>*Rounded figures</t>
  </si>
  <si>
    <t>**Source: Germany: Federal Environmental Agency publication "Climate Change 71/2021 - Emissionsbilanz erneuerbarer Energieträger, Bestimmung der vermiedenen Emissionen im Jahr 2020", as of November 2019; France: Own calculation; UK: Avoided emissions assume that green electricity generated from offshore wind replaces an equal quantity of electricity generation from fossil fuels; Source: UK Government fuel-mix-disclosure-data, last updated 2 August 2021 (disclosure period 01/04/2020 – 31/03/2021)</t>
  </si>
  <si>
    <t>*** No calculation of avoided emissions. In Sweden, the energy generated from renewables and low-CO2 generation (nuclear energy) is at over 90%. It is assumed that additional renewables do not contribute to additional CO2 avoidance.; Source: International Energy Agency - Energy Policies of IEA countries - Sweden 2019 Review</t>
  </si>
  <si>
    <t>As of 31/12/2021</t>
  </si>
  <si>
    <t>Project category: expansion of quick charging infrastructure (Germany)</t>
  </si>
  <si>
    <t>Capital expenditure attributable to the bonds (€m)*</t>
  </si>
  <si>
    <t>Locations</t>
  </si>
  <si>
    <t>Number of charges in 2021</t>
  </si>
  <si>
    <t>450 charging points at 242 locations</t>
  </si>
  <si>
    <t>EnBW Allocation Report 2021</t>
  </si>
  <si>
    <t>Allocation Reporting for the bonds XS1901055472, XS2035564975, XS2035564629 and XS2381272207</t>
  </si>
  <si>
    <t>Installed capacity (MW)*</t>
  </si>
  <si>
    <t>Generation capacity attributable to the bonds (MW)</t>
  </si>
  <si>
    <t>Offshore wind locations in Germany</t>
  </si>
  <si>
    <t>Hohe See**</t>
  </si>
  <si>
    <t>Albatros**</t>
  </si>
  <si>
    <t>Offshore wind locations in United Kingdom</t>
  </si>
  <si>
    <t>Morgan &amp; Mona**</t>
  </si>
  <si>
    <t>Total offshore</t>
  </si>
  <si>
    <t>Onshore wind locations in Germany</t>
  </si>
  <si>
    <t/>
  </si>
  <si>
    <t>Prötzel I**</t>
  </si>
  <si>
    <t>Harthäuser Wald (extension)</t>
  </si>
  <si>
    <t>Hüttersdorf**</t>
  </si>
  <si>
    <t>Tantow**</t>
  </si>
  <si>
    <t>Onshore wind locations in Sweden</t>
  </si>
  <si>
    <t>Gnosjö Energi/ Kulltorp</t>
  </si>
  <si>
    <t>Total onshore</t>
  </si>
  <si>
    <t>Solar (PV) locations in Germany</t>
  </si>
  <si>
    <t>Braunsbach-Zottish.**</t>
  </si>
  <si>
    <t>Löffingen**</t>
  </si>
  <si>
    <t>Ingoldingen**</t>
  </si>
  <si>
    <t>Müssentin**</t>
  </si>
  <si>
    <t>Torgau**</t>
  </si>
  <si>
    <t>Inzigkofen**</t>
  </si>
  <si>
    <t>Leibertingen 2**</t>
  </si>
  <si>
    <t>Birkenfeld**</t>
  </si>
  <si>
    <t>Lindendorf**</t>
  </si>
  <si>
    <t>Weesow-Willmersdorf**</t>
  </si>
  <si>
    <t>Alttrebbin**</t>
  </si>
  <si>
    <t>Gottesgabe**</t>
  </si>
  <si>
    <t>Maßbach**</t>
  </si>
  <si>
    <t>Total solar (PV)</t>
  </si>
  <si>
    <t>Expansion of fast charging infrastructure in Germany</t>
  </si>
  <si>
    <t>2018:123 charging points at 89 locations on the German autobahn network
2021: 450 charging points at 242 locations</t>
  </si>
  <si>
    <t>**Projects under construction or development at the time of bond issuance</t>
  </si>
  <si>
    <t>Allocation Reporting for the bond XS2196328608</t>
  </si>
  <si>
    <t>Project Category</t>
  </si>
  <si>
    <t>Capital expenditure attributable to the bond (€m)*</t>
  </si>
  <si>
    <t>Onshore wind locations in France</t>
  </si>
  <si>
    <t>Refinanzierung der Akquisition von Groupe Valeco in 2019</t>
  </si>
  <si>
    <t>Solar (PV) locations in France</t>
  </si>
  <si>
    <t>* Rounded figures</t>
  </si>
  <si>
    <t>EnBW Impact Report 2020</t>
  </si>
  <si>
    <t>Generated electricity attributable to the bonds (MWh) in 2020</t>
  </si>
  <si>
    <t>XS2035564975 &amp; XS2035564629
(2019 green subordinated bonds)***</t>
  </si>
  <si>
    <t>- ****</t>
  </si>
  <si>
    <t>**Source: Germany: Federal Environmental Agency publication “Climate Change 37/2019 - Emissionsbilanz erneuerbarer Energieträger, Bestimmung der vermiedenen Emissionen im Jahr 2018”, as of November 2019; France: Own calculation - please see https://www.enbw.com/unternehmen/investoren/anleihen/enbw-green-bond-impact-report-2020.html for more details</t>
  </si>
  <si>
    <t>*** Allocation of funds differs from prior-year figure due to the final allocation of unallocated proceeds</t>
  </si>
  <si>
    <t>**** No calculation of avoided emissions. In Sweden, the energy generated from renewables and low-CO₂ generation (nuclear energy) is at over 90%. It is assumed that additional renewables do not contribute to additional CO₂ avoidance.; Source: International Energy Agency - Energy Policies of IEA countries - Sweden 2019 Review</t>
  </si>
  <si>
    <t>As of 31/12/2020</t>
  </si>
  <si>
    <t>Number of charges in 2020</t>
  </si>
  <si>
    <t>XS1901055472</t>
  </si>
  <si>
    <t>XS2035564975 &amp; XS2035564629</t>
  </si>
  <si>
    <t>Expansion of fast charging infrastructure</t>
  </si>
  <si>
    <t>EnBW Allocation Report 2020</t>
  </si>
  <si>
    <t>Allocation Reporting for the bonds XS1901055472, XS2035564975 and XS2035564629</t>
  </si>
  <si>
    <t>XS2035564975 &amp; XS2035564629
(2019 green subordinated bonds)**</t>
  </si>
  <si>
    <t>Hohe See***</t>
  </si>
  <si>
    <t>Albatros***</t>
  </si>
  <si>
    <t>Prötzel I***</t>
  </si>
  <si>
    <t>Braunsbach-Zottish.***</t>
  </si>
  <si>
    <t>Löffingen***</t>
  </si>
  <si>
    <t>Ingoldingen***</t>
  </si>
  <si>
    <t>Müssentin***</t>
  </si>
  <si>
    <t>Torgau***</t>
  </si>
  <si>
    <t>Inzigkofen***</t>
  </si>
  <si>
    <t>Leibertingen 2***</t>
  </si>
  <si>
    <t>Birkenfeld***</t>
  </si>
  <si>
    <t>Lindendorf***</t>
  </si>
  <si>
    <t>** Allocation of funds differs from prior-year figure due to the final allocation of unallocated proceeds</t>
  </si>
  <si>
    <t>***Projects that have been under construction at the time of allocation</t>
  </si>
  <si>
    <t>Capital expenditure attributable to the bond (€m, per category)*</t>
  </si>
  <si>
    <t>EnBW Impact Report 2019</t>
  </si>
  <si>
    <t>Capital expenditure attributable to the bonds (€m, per category*)</t>
  </si>
  <si>
    <t xml:space="preserve">Generated electricity attributable to the bonds (MWh) in 2019 </t>
  </si>
  <si>
    <r>
      <t>CO</t>
    </r>
    <r>
      <rPr>
        <vertAlign val="subscript"/>
        <sz val="11"/>
        <color theme="1"/>
        <rFont val="DIN regular"/>
      </rPr>
      <t>2</t>
    </r>
    <r>
      <rPr>
        <sz val="11"/>
        <color theme="1"/>
        <rFont val="DIN regular"/>
      </rPr>
      <t xml:space="preserve"> avoidance factor (gCO</t>
    </r>
    <r>
      <rPr>
        <vertAlign val="subscript"/>
        <sz val="11"/>
        <color theme="1"/>
        <rFont val="DIN regular"/>
      </rPr>
      <t>2</t>
    </r>
    <r>
      <rPr>
        <sz val="11"/>
        <color theme="1"/>
        <rFont val="DIN regular"/>
      </rPr>
      <t>eq/kWh**)</t>
    </r>
  </si>
  <si>
    <t>XS1901055472***</t>
  </si>
  <si>
    <t>Offshore wind</t>
  </si>
  <si>
    <t>Onshore wind</t>
  </si>
  <si>
    <t>Solar (PV)</t>
  </si>
  <si>
    <t>Not allocated****</t>
  </si>
  <si>
    <t>*Roundet figures</t>
  </si>
  <si>
    <t>**Source: Umweltbundesamt (Federal Environment Agency): “Climate Change 37/2019: Emissionsbilanz erneuerbarer Energieträger, Bestimmung der vermiedenen Emissionen im Jahr 2018” (revised November 2019)</t>
  </si>
  <si>
    <t>*** Allocation of funds differs from prior-year figure for reasons such as implemented investment models such as community investment</t>
  </si>
  <si>
    <t>****Proceeds not yet allocated will be used according to the EnBW Green Financing Framework. EnBW is holding these in any form of cash, bank deposit or other form of available current financial assets. They will be allocated to eligible projects wihtin 2 years from issuance date.</t>
  </si>
  <si>
    <t>As of 31/12/2019</t>
  </si>
  <si>
    <t>Capital expenditure attributable to the bonds (€m*)</t>
  </si>
  <si>
    <t>Number of charges in 2019</t>
  </si>
  <si>
    <t>EnBW Allocation Report 2019</t>
  </si>
  <si>
    <t>Installed capacity (MW)</t>
  </si>
  <si>
    <t>497.0***</t>
  </si>
  <si>
    <t>112.0****</t>
  </si>
  <si>
    <t>Prötzel I (under construction)</t>
  </si>
  <si>
    <t>233.3**</t>
  </si>
  <si>
    <t>Leibertingen 2</t>
  </si>
  <si>
    <t>27.6**</t>
  </si>
  <si>
    <t>Not allocated</t>
  </si>
  <si>
    <t>** Allocation of funds may differ from prior-year figure for reasons such as implemented investment models such as community investment</t>
  </si>
  <si>
    <t>*** Taken into operation in phases during the second half of 2019</t>
  </si>
  <si>
    <t>**** Taken into operation on 5 January 2020</t>
  </si>
  <si>
    <r>
      <t xml:space="preserve">Expansion of charging infrastructure Germany
</t>
    </r>
    <r>
      <rPr>
        <sz val="11"/>
        <color theme="1"/>
        <rFont val="DIN-Regular"/>
        <family val="2"/>
      </rPr>
      <t>(123 charging points at 89 locations)</t>
    </r>
  </si>
  <si>
    <r>
      <t xml:space="preserve">Expansion of charging infrastructure Germany
</t>
    </r>
    <r>
      <rPr>
        <sz val="11"/>
        <color theme="1"/>
        <rFont val="DIN-Regular"/>
        <family val="2"/>
      </rPr>
      <t>(450 charging points at 242 locations)</t>
    </r>
  </si>
  <si>
    <r>
      <t xml:space="preserve">Expansion of charging infrastructure Germany </t>
    </r>
    <r>
      <rPr>
        <sz val="11"/>
        <color theme="1"/>
        <rFont val="DIN-Regular"/>
        <family val="2"/>
      </rPr>
      <t>(523 charging points at 230 locations)</t>
    </r>
  </si>
  <si>
    <t>Expansion of charging infrastructure Germany</t>
  </si>
  <si>
    <t xml:space="preserve">123 charging points at 89 locations </t>
  </si>
  <si>
    <r>
      <t>Generated electricity attributable to the bond (MWh) in 2022</t>
    </r>
    <r>
      <rPr>
        <b/>
        <vertAlign val="superscript"/>
        <sz val="11"/>
        <color theme="1"/>
        <rFont val="DIN-Regular"/>
        <family val="2"/>
      </rPr>
      <t>1</t>
    </r>
  </si>
  <si>
    <r>
      <t>Connected renewables
generation capacity connected
to the distribution grid in MW
(%-change vs. previous year)</t>
    </r>
    <r>
      <rPr>
        <b/>
        <vertAlign val="superscript"/>
        <sz val="11"/>
        <color theme="1"/>
        <rFont val="DIN-Regular"/>
        <family val="2"/>
      </rPr>
      <t>1</t>
    </r>
  </si>
  <si>
    <r>
      <t>Electricity fed into the
distribution grid from
renewable energies in TWh
(%-change vs. previous year)</t>
    </r>
    <r>
      <rPr>
        <b/>
        <vertAlign val="superscript"/>
        <sz val="11"/>
        <color theme="1"/>
        <rFont val="DIN-Regular"/>
        <family val="2"/>
      </rPr>
      <t>1</t>
    </r>
  </si>
  <si>
    <r>
      <t>Emissions avoided attributable to the bond (tCO2eq)</t>
    </r>
    <r>
      <rPr>
        <b/>
        <vertAlign val="superscript"/>
        <sz val="11"/>
        <color theme="1"/>
        <rFont val="DIN-Regular"/>
        <family val="2"/>
      </rPr>
      <t>1</t>
    </r>
  </si>
  <si>
    <t>2 Source: Germany: Federal Environmental Agency publication „Climate Change 43/2022 - Emissionsbilanz erneuerbarer Energieträger, Bestimmung der vermiedenen Emissionen im Jahr 2021“, as of December 2022; France: Own calculation Source: : RTE-Electricity-Report 2021; UK: Avoided emissions assume that green electricity generated from offshore wind replaces an equal quantity of electricity generation from fossil fuels; Source: UK Government fuel-mix-disclosure-data, last updated 02.August 2022 (disclosure period 01.04.2021 - 31.03.2022)</t>
  </si>
  <si>
    <t>3 No calculation of avoided emissions. In Sweden, the energy generated from renewables and low-CO2 generation (nuclear energy) is at over 90%.
It is assumed that additional renewables do not contribute to additional CO2 avoidance.; Source: International Energy Agency -
Energy Policies of IEA countries - Sweden 2019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</si>
</sst>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_-;\-* #,##0.00\ _€_-;_-* &quot;-&quot;??\ _€_-;_-@_-"/>
    <numFmt numFmtId="165" formatCode="_-* #,##0\ _€_-;\-* #,##0\ _€_-;_-* &quot;-&quot;??\ _€_-;_-@_-"/>
    <numFmt numFmtId="166" formatCode="0.0"/>
    <numFmt numFmtId="167" formatCode="_-* #,##0_-;\-* #,##0_-;_-* &quot;-&quot;??_-;_-@_-"/>
    <numFmt numFmtId="168" formatCode="_-* #,##0.0\ _€_-;\-* #,##0.0\ _€_-;_-* &quot;-&quot;??\ _€_-;_-@_-"/>
    <numFmt numFmtId="169" formatCode="_-* #,##0.0_-;\-* #,##0.0_-;_-* &quot;-&quot;??_-;_-@_-"/>
  </numFmts>
  <fonts count="19">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1"/>
      <color theme="1"/>
      <name val="DIN-Regular"/>
      <family val="2"/>
    </font>
    <font>
      <sz val="11"/>
      <color theme="1"/>
      <name val="DIN regular"/>
    </font>
    <font>
      <b/>
      <sz val="11"/>
      <color theme="1"/>
      <name val="DIN regular"/>
    </font>
    <font>
      <sz val="11"/>
      <name val="DIN-Regular"/>
      <family val="2"/>
    </font>
    <font>
      <b/>
      <sz val="16"/>
      <color indexed="18"/>
      <name val="DIN-Light"/>
      <family val="2"/>
    </font>
    <font>
      <b/>
      <sz val="11"/>
      <color theme="1"/>
      <name val="DIN-Regular"/>
      <family val="2"/>
    </font>
    <font>
      <vertAlign val="subscript"/>
      <sz val="11"/>
      <color theme="1"/>
      <name val="DIN regular"/>
    </font>
    <font>
      <sz val="10"/>
      <color theme="1"/>
      <name val="DIN-Regular"/>
      <family val="2"/>
    </font>
    <font>
      <sz val="11"/>
      <color rgb="FF333333"/>
      <name val="Arial"/>
      <family val="2"/>
    </font>
    <font>
      <sz val="16"/>
      <color rgb="FF000080"/>
      <name val="EnBW DIN Pro"/>
      <family val="2"/>
    </font>
    <font>
      <b/>
      <sz val="16"/>
      <color theme="1"/>
      <name val="DIN-Regular"/>
      <family val="2"/>
    </font>
    <font>
      <b/>
      <vertAlign val="superscript"/>
      <sz val="11"/>
      <color theme="1"/>
      <name val="DIN-Regular"/>
      <family val="2"/>
    </font>
    <font>
      <sz val="11"/>
      <color theme="1"/>
      <name val="Calibri"/>
      <family val="2"/>
    </font>
    <font>
      <b/>
      <sz val="16"/>
      <color rgb="FF000000"/>
      <name val="Calibri"/>
      <family val="2"/>
    </font>
    <font>
      <b/>
      <sz val="11"/>
      <color rgb="FF000000"/>
      <name val="DIN-Regular"/>
      <family val="2"/>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37">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rgb="FF000000"/>
      </right>
      <top style="thin">
        <color rgb="FF000000"/>
      </top>
      <bottom style="medium">
        <color indexed="64"/>
      </bottom>
      <diagonal/>
    </border>
    <border>
      <left/>
      <right/>
      <top style="medium">
        <color theme="0" tint="-0.499984740745262"/>
      </top>
      <bottom/>
      <diagonal/>
    </border>
    <border>
      <left/>
      <right/>
      <top/>
      <bottom style="medium">
        <color theme="0" tint="-0.499984740745262"/>
      </bottom>
      <diagonal/>
    </border>
    <border>
      <left/>
      <right style="medium">
        <color indexed="64"/>
      </right>
      <top style="medium">
        <color indexed="64"/>
      </top>
      <bottom style="thin">
        <color indexed="64"/>
      </bottom>
      <diagonal/>
    </border>
    <border>
      <left style="medium">
        <color indexed="64"/>
      </left>
      <right/>
      <top style="medium">
        <color theme="0" tint="-0.499984740745262"/>
      </top>
      <bottom/>
      <diagonal/>
    </border>
    <border>
      <left/>
      <right style="medium">
        <color indexed="64"/>
      </right>
      <top style="medium">
        <color theme="0" tint="-0.499984740745262"/>
      </top>
      <bottom/>
      <diagonal/>
    </border>
    <border>
      <left style="medium">
        <color indexed="64"/>
      </left>
      <right/>
      <top/>
      <bottom style="medium">
        <color theme="0" tint="-0.499984740745262"/>
      </bottom>
      <diagonal/>
    </border>
    <border>
      <left/>
      <right style="medium">
        <color indexed="64"/>
      </right>
      <top/>
      <bottom style="medium">
        <color theme="0" tint="-0.499984740745262"/>
      </bottom>
      <diagonal/>
    </border>
    <border>
      <left style="medium">
        <color indexed="64"/>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7" fillId="0" borderId="0"/>
  </cellStyleXfs>
  <cellXfs count="265">
    <xf numFmtId="0" fontId="0" fillId="0" borderId="0" xfId="0"/>
    <xf numFmtId="0" fontId="0" fillId="2" borderId="0" xfId="0" applyFill="1"/>
    <xf numFmtId="0" fontId="2" fillId="2" borderId="0" xfId="0" applyFont="1" applyFill="1"/>
    <xf numFmtId="164" fontId="0" fillId="2" borderId="0" xfId="0" applyNumberFormat="1" applyFill="1"/>
    <xf numFmtId="0" fontId="3" fillId="2" borderId="0" xfId="0" applyFont="1" applyFill="1"/>
    <xf numFmtId="0" fontId="0" fillId="2" borderId="0" xfId="0" applyFill="1" applyAlignment="1">
      <alignment vertical="center" wrapText="1"/>
    </xf>
    <xf numFmtId="2" fontId="0" fillId="2" borderId="0" xfId="0" applyNumberFormat="1" applyFill="1" applyAlignment="1">
      <alignment horizontal="center" vertical="center"/>
    </xf>
    <xf numFmtId="0" fontId="0" fillId="2" borderId="0" xfId="0" applyFill="1" applyAlignment="1">
      <alignment wrapText="1"/>
    </xf>
    <xf numFmtId="165" fontId="0" fillId="2" borderId="0" xfId="3"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5" xfId="0" applyFont="1" applyFill="1" applyBorder="1"/>
    <xf numFmtId="0" fontId="6" fillId="2" borderId="6" xfId="0" applyFont="1" applyFill="1" applyBorder="1" applyAlignment="1">
      <alignment horizontal="center" vertical="center" wrapText="1"/>
    </xf>
    <xf numFmtId="0" fontId="5" fillId="2" borderId="6" xfId="0" applyFont="1" applyFill="1" applyBorder="1"/>
    <xf numFmtId="0" fontId="6" fillId="2" borderId="7" xfId="0" applyFont="1" applyFill="1" applyBorder="1" applyAlignment="1">
      <alignment horizontal="center" vertical="center" wrapText="1"/>
    </xf>
    <xf numFmtId="0" fontId="4" fillId="2" borderId="8" xfId="0" applyFont="1" applyFill="1" applyBorder="1"/>
    <xf numFmtId="0" fontId="4" fillId="2" borderId="10" xfId="0" applyFont="1" applyFill="1" applyBorder="1"/>
    <xf numFmtId="0" fontId="4" fillId="2" borderId="13" xfId="0" applyFont="1" applyFill="1" applyBorder="1"/>
    <xf numFmtId="166" fontId="4" fillId="2" borderId="0" xfId="2" applyNumberFormat="1" applyFont="1" applyFill="1" applyAlignment="1">
      <alignment horizontal="right"/>
    </xf>
    <xf numFmtId="166" fontId="4" fillId="2" borderId="0" xfId="2" applyNumberFormat="1" applyFont="1" applyFill="1" applyAlignment="1">
      <alignment horizontal="right" vertical="center"/>
    </xf>
    <xf numFmtId="166" fontId="4" fillId="2" borderId="11" xfId="2" applyNumberFormat="1" applyFont="1" applyFill="1" applyBorder="1" applyAlignment="1">
      <alignment horizontal="right"/>
    </xf>
    <xf numFmtId="166" fontId="4" fillId="2" borderId="14" xfId="2" applyNumberFormat="1" applyFont="1" applyFill="1" applyBorder="1" applyAlignment="1">
      <alignment horizontal="right"/>
    </xf>
    <xf numFmtId="166" fontId="4" fillId="2" borderId="15" xfId="2" applyNumberFormat="1" applyFont="1" applyFill="1" applyBorder="1" applyAlignment="1">
      <alignment horizontal="right"/>
    </xf>
    <xf numFmtId="1" fontId="4" fillId="2" borderId="0" xfId="2" applyNumberFormat="1" applyFont="1" applyFill="1" applyAlignment="1">
      <alignment horizontal="right"/>
    </xf>
    <xf numFmtId="1" fontId="4" fillId="2" borderId="11" xfId="2" applyNumberFormat="1" applyFont="1" applyFill="1" applyBorder="1" applyAlignment="1">
      <alignment horizontal="right"/>
    </xf>
    <xf numFmtId="167" fontId="4" fillId="2" borderId="0" xfId="1" applyNumberFormat="1" applyFont="1" applyFill="1" applyAlignment="1">
      <alignment horizontal="right"/>
    </xf>
    <xf numFmtId="167" fontId="4" fillId="2" borderId="9" xfId="1" applyNumberFormat="1" applyFont="1" applyFill="1" applyBorder="1" applyAlignment="1">
      <alignment horizontal="right"/>
    </xf>
    <xf numFmtId="167" fontId="4" fillId="2" borderId="11" xfId="1" applyNumberFormat="1" applyFont="1" applyFill="1" applyBorder="1" applyAlignment="1">
      <alignment horizontal="right"/>
    </xf>
    <xf numFmtId="167" fontId="4" fillId="2" borderId="12" xfId="1" applyNumberFormat="1" applyFont="1" applyFill="1" applyBorder="1" applyAlignment="1">
      <alignment horizontal="right"/>
    </xf>
    <xf numFmtId="0" fontId="5" fillId="2" borderId="3"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4" fillId="2" borderId="3" xfId="0" applyFont="1" applyFill="1" applyBorder="1"/>
    <xf numFmtId="166" fontId="4" fillId="2" borderId="3" xfId="0" applyNumberFormat="1" applyFont="1" applyFill="1" applyBorder="1" applyAlignment="1">
      <alignment horizontal="center"/>
    </xf>
    <xf numFmtId="0" fontId="4" fillId="2" borderId="3" xfId="0" applyFont="1" applyFill="1" applyBorder="1" applyAlignment="1">
      <alignment horizontal="center" vertical="center"/>
    </xf>
    <xf numFmtId="166" fontId="4" fillId="2" borderId="4" xfId="0" applyNumberFormat="1" applyFont="1" applyFill="1" applyBorder="1" applyAlignment="1">
      <alignment horizontal="center"/>
    </xf>
    <xf numFmtId="0" fontId="4" fillId="2" borderId="11" xfId="0" applyFont="1" applyFill="1" applyBorder="1"/>
    <xf numFmtId="166" fontId="4" fillId="2" borderId="11" xfId="0" applyNumberFormat="1" applyFont="1" applyFill="1" applyBorder="1" applyAlignment="1">
      <alignment horizontal="center"/>
    </xf>
    <xf numFmtId="0" fontId="4" fillId="2" borderId="11" xfId="0" applyFont="1" applyFill="1" applyBorder="1" applyAlignment="1">
      <alignment horizontal="center" vertical="center"/>
    </xf>
    <xf numFmtId="166" fontId="4" fillId="2" borderId="12" xfId="0" applyNumberFormat="1" applyFont="1" applyFill="1" applyBorder="1" applyAlignment="1">
      <alignment horizontal="center"/>
    </xf>
    <xf numFmtId="166" fontId="9" fillId="2" borderId="13" xfId="0" applyNumberFormat="1" applyFont="1" applyFill="1" applyBorder="1" applyAlignment="1">
      <alignment horizontal="center" vertical="center" wrapText="1"/>
    </xf>
    <xf numFmtId="166" fontId="9" fillId="2" borderId="14" xfId="0" applyNumberFormat="1" applyFont="1" applyFill="1" applyBorder="1"/>
    <xf numFmtId="166" fontId="9" fillId="2" borderId="14" xfId="0" applyNumberFormat="1" applyFont="1" applyFill="1" applyBorder="1" applyAlignment="1">
      <alignment horizontal="center"/>
    </xf>
    <xf numFmtId="166" fontId="9" fillId="2" borderId="14" xfId="0" applyNumberFormat="1" applyFont="1" applyFill="1" applyBorder="1" applyAlignment="1">
      <alignment horizontal="center" vertical="center"/>
    </xf>
    <xf numFmtId="166" fontId="9" fillId="2" borderId="15" xfId="0" applyNumberFormat="1" applyFont="1" applyFill="1" applyBorder="1" applyAlignment="1">
      <alignment horizontal="center"/>
    </xf>
    <xf numFmtId="166" fontId="4" fillId="2" borderId="3" xfId="0" applyNumberFormat="1" applyFont="1" applyFill="1" applyBorder="1" applyAlignment="1">
      <alignment horizontal="center" vertical="center"/>
    </xf>
    <xf numFmtId="0" fontId="4" fillId="2" borderId="0" xfId="0" applyFont="1" applyFill="1"/>
    <xf numFmtId="166" fontId="4" fillId="2" borderId="0" xfId="0" applyNumberFormat="1" applyFont="1" applyFill="1" applyAlignment="1">
      <alignment horizontal="center" vertical="center"/>
    </xf>
    <xf numFmtId="166" fontId="4" fillId="2" borderId="0" xfId="0" applyNumberFormat="1" applyFont="1" applyFill="1" applyAlignment="1">
      <alignment horizontal="center"/>
    </xf>
    <xf numFmtId="166" fontId="4" fillId="2" borderId="9" xfId="0" applyNumberFormat="1" applyFont="1" applyFill="1" applyBorder="1" applyAlignment="1">
      <alignment horizontal="center"/>
    </xf>
    <xf numFmtId="0" fontId="4" fillId="2" borderId="22" xfId="0" applyFont="1" applyFill="1" applyBorder="1"/>
    <xf numFmtId="0" fontId="4" fillId="2" borderId="23" xfId="0" applyFont="1" applyFill="1" applyBorder="1"/>
    <xf numFmtId="0" fontId="4" fillId="2" borderId="24" xfId="0" applyFont="1" applyFill="1" applyBorder="1"/>
    <xf numFmtId="166" fontId="4" fillId="2" borderId="11" xfId="0" applyNumberFormat="1"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xf numFmtId="1" fontId="9" fillId="2" borderId="14" xfId="0" applyNumberFormat="1" applyFont="1" applyFill="1" applyBorder="1" applyAlignment="1">
      <alignment horizontal="center"/>
    </xf>
    <xf numFmtId="0" fontId="4" fillId="2" borderId="0" xfId="0" applyFont="1" applyFill="1" applyAlignment="1">
      <alignment horizontal="center"/>
    </xf>
    <xf numFmtId="0" fontId="4" fillId="2" borderId="3" xfId="0" applyFont="1" applyFill="1" applyBorder="1" applyAlignment="1">
      <alignment horizontal="center"/>
    </xf>
    <xf numFmtId="0" fontId="4" fillId="2" borderId="11" xfId="0" applyFont="1" applyFill="1" applyBorder="1" applyAlignment="1">
      <alignment horizontal="center"/>
    </xf>
    <xf numFmtId="0" fontId="9" fillId="2" borderId="13" xfId="0" applyFont="1" applyFill="1" applyBorder="1" applyAlignment="1">
      <alignment horizontal="center" vertical="center" wrapText="1"/>
    </xf>
    <xf numFmtId="0" fontId="4" fillId="2" borderId="14" xfId="0" applyFont="1" applyFill="1" applyBorder="1" applyAlignment="1">
      <alignment wrapText="1"/>
    </xf>
    <xf numFmtId="2" fontId="9" fillId="2" borderId="14" xfId="0" applyNumberFormat="1" applyFont="1" applyFill="1" applyBorder="1" applyAlignment="1">
      <alignment horizontal="center"/>
    </xf>
    <xf numFmtId="2" fontId="9" fillId="2" borderId="14" xfId="2" applyNumberFormat="1" applyFont="1" applyFill="1" applyBorder="1" applyAlignment="1">
      <alignment horizontal="center"/>
    </xf>
    <xf numFmtId="0" fontId="4" fillId="2" borderId="14" xfId="0" applyFont="1" applyFill="1" applyBorder="1"/>
    <xf numFmtId="164" fontId="9" fillId="2" borderId="14" xfId="2" applyFont="1" applyFill="1" applyBorder="1" applyAlignment="1">
      <alignment horizontal="center"/>
    </xf>
    <xf numFmtId="0" fontId="9" fillId="2" borderId="0" xfId="0" applyFont="1" applyFill="1" applyAlignment="1">
      <alignment horizontal="center" vertical="center"/>
    </xf>
    <xf numFmtId="0" fontId="9" fillId="2" borderId="0" xfId="0" applyFont="1" applyFill="1"/>
    <xf numFmtId="2" fontId="9" fillId="2" borderId="0" xfId="0" applyNumberFormat="1" applyFont="1" applyFill="1"/>
    <xf numFmtId="166" fontId="9" fillId="2" borderId="0" xfId="0" applyNumberFormat="1" applyFont="1" applyFill="1"/>
    <xf numFmtId="166" fontId="9" fillId="2" borderId="0" xfId="0" applyNumberFormat="1" applyFont="1" applyFill="1" applyAlignment="1">
      <alignment horizontal="center"/>
    </xf>
    <xf numFmtId="166" fontId="9" fillId="2" borderId="15" xfId="0" applyNumberFormat="1" applyFont="1" applyFill="1" applyBorder="1" applyAlignment="1">
      <alignment horizontal="center" vertical="center"/>
    </xf>
    <xf numFmtId="0" fontId="4" fillId="2" borderId="9" xfId="0" applyFont="1" applyFill="1" applyBorder="1"/>
    <xf numFmtId="0" fontId="4" fillId="0" borderId="0" xfId="0" applyFont="1" applyAlignment="1">
      <alignmen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5" xfId="0" applyFont="1" applyFill="1" applyBorder="1" applyAlignment="1">
      <alignment horizontal="center" vertical="center"/>
    </xf>
    <xf numFmtId="0" fontId="4" fillId="2" borderId="11" xfId="0" applyFont="1" applyFill="1" applyBorder="1" applyAlignment="1">
      <alignment vertical="center" wrapText="1"/>
    </xf>
    <xf numFmtId="167" fontId="4" fillId="2" borderId="12" xfId="1" applyNumberFormat="1"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wrapText="1"/>
    </xf>
    <xf numFmtId="0" fontId="11" fillId="0" borderId="25" xfId="0" applyFont="1" applyBorder="1" applyAlignment="1">
      <alignment horizontal="center" vertical="center" wrapText="1"/>
    </xf>
    <xf numFmtId="0" fontId="0" fillId="0" borderId="0" xfId="0" applyAlignment="1">
      <alignment vertical="center"/>
    </xf>
    <xf numFmtId="0" fontId="4" fillId="2" borderId="14"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4" fillId="2" borderId="0" xfId="0" applyFont="1" applyFill="1" applyAlignment="1">
      <alignment horizontal="center" vertical="center" wrapText="1"/>
    </xf>
    <xf numFmtId="167" fontId="4" fillId="2" borderId="0" xfId="1" applyNumberFormat="1" applyFont="1" applyFill="1" applyBorder="1" applyAlignment="1">
      <alignment horizontal="center" vertical="center"/>
    </xf>
    <xf numFmtId="167" fontId="4" fillId="2" borderId="0" xfId="1" applyNumberFormat="1" applyFont="1" applyFill="1" applyBorder="1" applyAlignment="1">
      <alignment horizontal="right" vertical="center"/>
    </xf>
    <xf numFmtId="166" fontId="4" fillId="2" borderId="0" xfId="2" applyNumberFormat="1" applyFont="1" applyFill="1" applyBorder="1" applyAlignment="1">
      <alignment horizontal="right" vertical="center"/>
    </xf>
    <xf numFmtId="1" fontId="4" fillId="2" borderId="0" xfId="2" applyNumberFormat="1" applyFont="1" applyFill="1" applyBorder="1" applyAlignment="1">
      <alignment horizontal="right" vertical="center"/>
    </xf>
    <xf numFmtId="167" fontId="4" fillId="2" borderId="26" xfId="1" applyNumberFormat="1" applyFont="1" applyFill="1" applyBorder="1" applyAlignment="1">
      <alignment horizontal="right" vertical="center"/>
    </xf>
    <xf numFmtId="166" fontId="4" fillId="2" borderId="26" xfId="2" applyNumberFormat="1" applyFont="1" applyFill="1" applyBorder="1" applyAlignment="1">
      <alignment horizontal="right" vertical="center"/>
    </xf>
    <xf numFmtId="1" fontId="4" fillId="2" borderId="26" xfId="2" applyNumberFormat="1" applyFont="1" applyFill="1" applyBorder="1" applyAlignment="1">
      <alignment horizontal="right" vertical="center"/>
    </xf>
    <xf numFmtId="167" fontId="4" fillId="2" borderId="27" xfId="1" applyNumberFormat="1" applyFont="1" applyFill="1" applyBorder="1" applyAlignment="1">
      <alignment horizontal="right" vertical="center"/>
    </xf>
    <xf numFmtId="166" fontId="4" fillId="2" borderId="27" xfId="2" applyNumberFormat="1" applyFont="1" applyFill="1" applyBorder="1" applyAlignment="1">
      <alignment horizontal="right" vertical="center"/>
    </xf>
    <xf numFmtId="1" fontId="4" fillId="2" borderId="27" xfId="2" applyNumberFormat="1" applyFont="1" applyFill="1" applyBorder="1" applyAlignment="1">
      <alignment horizontal="right" vertical="center"/>
    </xf>
    <xf numFmtId="168" fontId="4" fillId="2" borderId="0" xfId="2" applyNumberFormat="1" applyFont="1" applyFill="1" applyBorder="1" applyAlignment="1">
      <alignment horizontal="right" vertical="center"/>
    </xf>
    <xf numFmtId="0" fontId="4" fillId="2" borderId="13" xfId="0" applyFont="1" applyFill="1" applyBorder="1" applyAlignment="1">
      <alignment horizontal="left" vertical="center" wrapText="1"/>
    </xf>
    <xf numFmtId="167" fontId="4" fillId="2" borderId="9" xfId="1" applyNumberFormat="1" applyFont="1" applyFill="1" applyBorder="1" applyAlignment="1">
      <alignment horizontal="right" vertical="center"/>
    </xf>
    <xf numFmtId="0" fontId="4" fillId="2" borderId="29" xfId="0" applyFont="1" applyFill="1" applyBorder="1"/>
    <xf numFmtId="167" fontId="4" fillId="2" borderId="30" xfId="1" applyNumberFormat="1" applyFont="1" applyFill="1" applyBorder="1" applyAlignment="1">
      <alignment horizontal="right" vertical="center"/>
    </xf>
    <xf numFmtId="0" fontId="4" fillId="2" borderId="31" xfId="0" applyFont="1" applyFill="1" applyBorder="1"/>
    <xf numFmtId="167" fontId="4" fillId="2" borderId="32" xfId="1" applyNumberFormat="1" applyFont="1" applyFill="1" applyBorder="1" applyAlignment="1">
      <alignment horizontal="right" vertical="center"/>
    </xf>
    <xf numFmtId="166" fontId="4" fillId="2" borderId="11" xfId="2" applyNumberFormat="1" applyFont="1" applyFill="1" applyBorder="1" applyAlignment="1">
      <alignment horizontal="right" vertical="center"/>
    </xf>
    <xf numFmtId="167" fontId="4" fillId="2" borderId="11" xfId="1" applyNumberFormat="1" applyFont="1" applyFill="1" applyBorder="1" applyAlignment="1">
      <alignment horizontal="right" vertical="center"/>
    </xf>
    <xf numFmtId="1" fontId="4" fillId="2" borderId="11" xfId="2" applyNumberFormat="1" applyFont="1" applyFill="1" applyBorder="1" applyAlignment="1">
      <alignment horizontal="right" vertical="center"/>
    </xf>
    <xf numFmtId="167" fontId="4" fillId="2" borderId="12" xfId="1" applyNumberFormat="1" applyFont="1" applyFill="1" applyBorder="1" applyAlignment="1">
      <alignment horizontal="right" vertical="center"/>
    </xf>
    <xf numFmtId="0" fontId="13" fillId="2" borderId="0" xfId="0" applyFont="1" applyFill="1"/>
    <xf numFmtId="0" fontId="12" fillId="0" borderId="8" xfId="0" applyFont="1" applyBorder="1" applyAlignment="1">
      <alignment wrapText="1"/>
    </xf>
    <xf numFmtId="0" fontId="12" fillId="0" borderId="10" xfId="0" applyFont="1" applyBorder="1" applyAlignment="1">
      <alignment wrapText="1"/>
    </xf>
    <xf numFmtId="0" fontId="4" fillId="2" borderId="0" xfId="0" applyFont="1" applyFill="1" applyAlignment="1">
      <alignment horizontal="center" vertical="center"/>
    </xf>
    <xf numFmtId="0" fontId="4" fillId="2" borderId="9" xfId="0" applyFont="1" applyFill="1" applyBorder="1" applyAlignment="1">
      <alignment horizontal="center" vertical="center"/>
    </xf>
    <xf numFmtId="0" fontId="4" fillId="2" borderId="12" xfId="0" applyFont="1" applyFill="1" applyBorder="1" applyAlignment="1">
      <alignment horizontal="center" vertical="center"/>
    </xf>
    <xf numFmtId="2" fontId="9" fillId="2" borderId="14" xfId="0" applyNumberFormat="1" applyFont="1" applyFill="1" applyBorder="1" applyAlignment="1">
      <alignment horizontal="center" vertical="center" wrapText="1"/>
    </xf>
    <xf numFmtId="2" fontId="9" fillId="2" borderId="14" xfId="2" applyNumberFormat="1" applyFont="1" applyFill="1" applyBorder="1" applyAlignment="1">
      <alignment horizontal="center" vertical="center"/>
    </xf>
    <xf numFmtId="0" fontId="4" fillId="2" borderId="14" xfId="0" applyFont="1" applyFill="1" applyBorder="1" applyAlignment="1">
      <alignment vertical="center" wrapText="1"/>
    </xf>
    <xf numFmtId="0" fontId="4" fillId="2" borderId="8" xfId="0" applyFont="1" applyFill="1" applyBorder="1" applyAlignment="1">
      <alignment horizontal="center" vertical="center" wrapText="1"/>
    </xf>
    <xf numFmtId="0" fontId="9" fillId="2" borderId="10" xfId="0" applyFont="1" applyFill="1" applyBorder="1" applyAlignment="1">
      <alignment horizontal="center" vertical="center"/>
    </xf>
    <xf numFmtId="169" fontId="4" fillId="2" borderId="0" xfId="1" applyNumberFormat="1" applyFont="1" applyFill="1" applyBorder="1" applyAlignment="1">
      <alignment horizontal="right" vertical="center"/>
    </xf>
    <xf numFmtId="0" fontId="0" fillId="2" borderId="4" xfId="0" applyFill="1" applyBorder="1"/>
    <xf numFmtId="0" fontId="4" fillId="2" borderId="0" xfId="0" applyFont="1" applyFill="1" applyAlignment="1">
      <alignment vertical="center" wrapText="1"/>
    </xf>
    <xf numFmtId="0" fontId="6" fillId="2" borderId="8" xfId="0" applyFont="1" applyFill="1" applyBorder="1" applyAlignment="1">
      <alignment horizontal="center" vertical="center" wrapText="1"/>
    </xf>
    <xf numFmtId="0" fontId="0" fillId="2" borderId="9" xfId="0" applyFill="1" applyBorder="1"/>
    <xf numFmtId="0" fontId="6" fillId="2" borderId="10" xfId="0" applyFont="1" applyFill="1" applyBorder="1" applyAlignment="1">
      <alignment horizontal="center" vertical="center" wrapText="1"/>
    </xf>
    <xf numFmtId="0" fontId="0" fillId="2" borderId="12" xfId="0" applyFill="1" applyBorder="1"/>
    <xf numFmtId="0" fontId="4" fillId="2" borderId="33" xfId="0" applyFont="1" applyFill="1" applyBorder="1" applyAlignment="1">
      <alignment vertical="center" wrapText="1"/>
    </xf>
    <xf numFmtId="0" fontId="4" fillId="2" borderId="2" xfId="0" applyFont="1" applyFill="1" applyBorder="1" applyAlignment="1">
      <alignment vertical="center" wrapText="1"/>
    </xf>
    <xf numFmtId="0" fontId="4" fillId="2" borderId="2" xfId="0" applyFont="1" applyFill="1" applyBorder="1" applyAlignment="1">
      <alignment horizontal="center" vertical="center"/>
    </xf>
    <xf numFmtId="0" fontId="4" fillId="2" borderId="28" xfId="0" applyFont="1" applyFill="1" applyBorder="1" applyAlignment="1">
      <alignment horizontal="center" vertical="center" wrapText="1"/>
    </xf>
    <xf numFmtId="0" fontId="0" fillId="2" borderId="0" xfId="0" applyFill="1" applyAlignment="1">
      <alignment horizontal="center" wrapText="1"/>
    </xf>
    <xf numFmtId="0" fontId="4" fillId="2" borderId="11" xfId="0" applyFont="1" applyFill="1" applyBorder="1" applyAlignment="1">
      <alignment horizontal="left" vertical="center"/>
    </xf>
    <xf numFmtId="166" fontId="4" fillId="2" borderId="12" xfId="0" applyNumberFormat="1" applyFont="1" applyFill="1" applyBorder="1" applyAlignment="1">
      <alignment horizontal="center" vertical="center"/>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4" fillId="2" borderId="8" xfId="0" applyFont="1" applyFill="1" applyBorder="1" applyAlignment="1">
      <alignment vertical="center" wrapText="1"/>
    </xf>
    <xf numFmtId="0" fontId="9" fillId="2" borderId="11" xfId="0" applyFont="1" applyFill="1" applyBorder="1"/>
    <xf numFmtId="166" fontId="9" fillId="2" borderId="11" xfId="0" applyNumberFormat="1" applyFont="1" applyFill="1" applyBorder="1" applyAlignment="1">
      <alignment horizontal="center"/>
    </xf>
    <xf numFmtId="166" fontId="9" fillId="2" borderId="11" xfId="0" applyNumberFormat="1" applyFont="1" applyFill="1" applyBorder="1" applyAlignment="1">
      <alignment horizontal="center" vertical="center"/>
    </xf>
    <xf numFmtId="0" fontId="0" fillId="2" borderId="11" xfId="0" applyFill="1" applyBorder="1"/>
    <xf numFmtId="166" fontId="9" fillId="2" borderId="14" xfId="2" applyNumberFormat="1" applyFont="1" applyFill="1" applyBorder="1" applyAlignment="1">
      <alignment horizontal="center" vertical="center"/>
    </xf>
    <xf numFmtId="0" fontId="4" fillId="2" borderId="13" xfId="0" applyFont="1" applyFill="1" applyBorder="1" applyAlignment="1">
      <alignment horizontal="center" vertical="center" wrapText="1"/>
    </xf>
    <xf numFmtId="166" fontId="4" fillId="2" borderId="9" xfId="0" applyNumberFormat="1" applyFont="1" applyFill="1" applyBorder="1" applyAlignment="1">
      <alignment horizontal="center" vertical="center"/>
    </xf>
    <xf numFmtId="166" fontId="9" fillId="2" borderId="12" xfId="0" applyNumberFormat="1" applyFont="1" applyFill="1" applyBorder="1" applyAlignment="1">
      <alignment horizontal="center"/>
    </xf>
    <xf numFmtId="167" fontId="0" fillId="2" borderId="0" xfId="0" applyNumberFormat="1" applyFill="1"/>
    <xf numFmtId="0" fontId="9" fillId="2" borderId="0" xfId="0" applyFont="1" applyFill="1" applyAlignment="1">
      <alignment horizontal="center" vertical="center" wrapText="1"/>
    </xf>
    <xf numFmtId="0" fontId="14" fillId="2" borderId="0" xfId="0" applyFont="1" applyFill="1"/>
    <xf numFmtId="0" fontId="9" fillId="2" borderId="0" xfId="0" applyFont="1" applyFill="1" applyAlignment="1">
      <alignment vertical="center"/>
    </xf>
    <xf numFmtId="0" fontId="9" fillId="2" borderId="6" xfId="0" applyFont="1" applyFill="1" applyBorder="1" applyAlignment="1">
      <alignment vertical="center"/>
    </xf>
    <xf numFmtId="166" fontId="4" fillId="2" borderId="6" xfId="0" applyNumberFormat="1" applyFont="1" applyFill="1" applyBorder="1" applyAlignment="1">
      <alignment horizontal="right" vertical="center" wrapText="1"/>
    </xf>
    <xf numFmtId="166" fontId="4" fillId="2" borderId="6" xfId="0" applyNumberFormat="1" applyFont="1" applyFill="1" applyBorder="1"/>
    <xf numFmtId="167" fontId="4" fillId="2" borderId="6" xfId="1" applyNumberFormat="1" applyFont="1" applyFill="1" applyBorder="1"/>
    <xf numFmtId="165" fontId="4" fillId="2" borderId="6" xfId="2" applyNumberFormat="1" applyFont="1" applyFill="1" applyBorder="1"/>
    <xf numFmtId="0" fontId="4" fillId="2" borderId="6" xfId="0" applyFont="1" applyFill="1" applyBorder="1"/>
    <xf numFmtId="0" fontId="4" fillId="2" borderId="0" xfId="0" applyFont="1" applyFill="1" applyAlignment="1">
      <alignment vertical="center"/>
    </xf>
    <xf numFmtId="166" fontId="4" fillId="2" borderId="0" xfId="0" applyNumberFormat="1" applyFont="1" applyFill="1" applyAlignment="1">
      <alignment horizontal="right" vertical="center" wrapText="1"/>
    </xf>
    <xf numFmtId="166" fontId="4" fillId="2" borderId="0" xfId="0" applyNumberFormat="1" applyFont="1" applyFill="1"/>
    <xf numFmtId="167" fontId="4" fillId="2" borderId="0" xfId="1" applyNumberFormat="1" applyFont="1" applyFill="1" applyBorder="1"/>
    <xf numFmtId="165" fontId="4" fillId="2" borderId="0" xfId="2" applyNumberFormat="1" applyFont="1" applyFill="1"/>
    <xf numFmtId="0" fontId="9" fillId="2" borderId="0" xfId="0" applyFont="1" applyFill="1" applyAlignment="1">
      <alignment vertical="center" wrapText="1"/>
    </xf>
    <xf numFmtId="165" fontId="4" fillId="2" borderId="0" xfId="2" applyNumberFormat="1" applyFont="1" applyFill="1" applyBorder="1"/>
    <xf numFmtId="167" fontId="4" fillId="2" borderId="6" xfId="1" applyNumberFormat="1" applyFont="1" applyFill="1" applyBorder="1" applyAlignment="1">
      <alignment horizontal="center" vertical="center"/>
    </xf>
    <xf numFmtId="169" fontId="9" fillId="2" borderId="6" xfId="1" applyNumberFormat="1" applyFont="1" applyFill="1" applyBorder="1" applyAlignment="1">
      <alignment horizontal="right" vertical="center" wrapText="1"/>
    </xf>
    <xf numFmtId="167" fontId="9" fillId="2" borderId="6" xfId="1" applyNumberFormat="1" applyFont="1" applyFill="1" applyBorder="1" applyAlignment="1">
      <alignment horizontal="right" vertical="center" wrapText="1"/>
    </xf>
    <xf numFmtId="0" fontId="0" fillId="2" borderId="0" xfId="0" applyFill="1" applyAlignment="1">
      <alignment vertical="center"/>
    </xf>
    <xf numFmtId="166" fontId="0" fillId="2" borderId="0" xfId="0" applyNumberFormat="1" applyFill="1" applyAlignment="1">
      <alignment horizontal="center" vertical="center" wrapText="1"/>
    </xf>
    <xf numFmtId="166" fontId="0" fillId="2" borderId="0" xfId="0" applyNumberFormat="1" applyFill="1"/>
    <xf numFmtId="169" fontId="4" fillId="2" borderId="6" xfId="1" applyNumberFormat="1" applyFont="1" applyFill="1" applyBorder="1" applyAlignment="1">
      <alignment horizontal="center" vertical="center"/>
    </xf>
    <xf numFmtId="167" fontId="4" fillId="2" borderId="6" xfId="1" applyNumberFormat="1" applyFont="1" applyFill="1" applyBorder="1" applyAlignment="1">
      <alignment horizontal="center" vertical="center" wrapText="1"/>
    </xf>
    <xf numFmtId="169" fontId="4" fillId="2" borderId="0" xfId="1" applyNumberFormat="1" applyFont="1" applyFill="1" applyAlignment="1">
      <alignment horizontal="center" vertical="center"/>
    </xf>
    <xf numFmtId="167" fontId="4" fillId="2" borderId="0" xfId="1" applyNumberFormat="1" applyFont="1" applyFill="1" applyAlignment="1">
      <alignment horizontal="center" vertical="center"/>
    </xf>
    <xf numFmtId="167" fontId="4" fillId="2" borderId="0" xfId="1" applyNumberFormat="1" applyFont="1" applyFill="1" applyAlignment="1">
      <alignment horizontal="center" vertical="center" wrapText="1"/>
    </xf>
    <xf numFmtId="169" fontId="9" fillId="2" borderId="6" xfId="1" applyNumberFormat="1" applyFont="1" applyFill="1" applyBorder="1" applyAlignment="1">
      <alignment horizontal="center" vertical="center"/>
    </xf>
    <xf numFmtId="167" fontId="9" fillId="2" borderId="6" xfId="1" applyNumberFormat="1" applyFont="1" applyFill="1" applyBorder="1" applyAlignment="1">
      <alignment horizontal="center" vertical="center"/>
    </xf>
    <xf numFmtId="167" fontId="9" fillId="2" borderId="6" xfId="1" applyNumberFormat="1" applyFont="1" applyFill="1" applyBorder="1" applyAlignment="1">
      <alignment horizontal="center" vertical="center" wrapText="1"/>
    </xf>
    <xf numFmtId="169" fontId="4" fillId="2" borderId="6" xfId="1" applyNumberFormat="1" applyFont="1" applyFill="1" applyBorder="1" applyAlignment="1">
      <alignment horizontal="center" vertical="center" wrapText="1"/>
    </xf>
    <xf numFmtId="169" fontId="4" fillId="2" borderId="6" xfId="1" applyNumberFormat="1" applyFont="1" applyFill="1" applyBorder="1"/>
    <xf numFmtId="167" fontId="4" fillId="2" borderId="6" xfId="1" applyNumberFormat="1" applyFont="1" applyFill="1" applyBorder="1" applyAlignment="1">
      <alignment horizontal="right"/>
    </xf>
    <xf numFmtId="169" fontId="4" fillId="2" borderId="0" xfId="1" applyNumberFormat="1" applyFont="1" applyFill="1" applyAlignment="1">
      <alignment horizontal="center" vertical="center" wrapText="1"/>
    </xf>
    <xf numFmtId="169" fontId="4" fillId="2" borderId="0" xfId="1" applyNumberFormat="1" applyFont="1" applyFill="1" applyBorder="1"/>
    <xf numFmtId="167" fontId="4" fillId="2" borderId="0" xfId="1" applyNumberFormat="1" applyFont="1" applyFill="1"/>
    <xf numFmtId="0" fontId="9" fillId="2" borderId="6" xfId="0" applyFont="1" applyFill="1" applyBorder="1" applyAlignment="1">
      <alignment vertical="center" wrapText="1"/>
    </xf>
    <xf numFmtId="0" fontId="16" fillId="3" borderId="0" xfId="0" applyFont="1" applyFill="1"/>
    <xf numFmtId="0" fontId="8" fillId="0" borderId="0" xfId="4" applyFont="1" applyAlignment="1">
      <alignment vertical="top"/>
    </xf>
    <xf numFmtId="0" fontId="8" fillId="2" borderId="0" xfId="4" applyFont="1" applyFill="1" applyAlignment="1">
      <alignment vertical="top"/>
    </xf>
    <xf numFmtId="169" fontId="4" fillId="2" borderId="0" xfId="1" applyNumberFormat="1" applyFont="1" applyFill="1"/>
    <xf numFmtId="0" fontId="4" fillId="2" borderId="0" xfId="0" applyFont="1" applyFill="1" applyAlignment="1">
      <alignment wrapText="1"/>
    </xf>
    <xf numFmtId="0" fontId="17" fillId="3" borderId="0" xfId="0" applyFont="1" applyFill="1"/>
    <xf numFmtId="0" fontId="4" fillId="3" borderId="0" xfId="0" applyFont="1" applyFill="1" applyAlignment="1">
      <alignment vertical="center"/>
    </xf>
    <xf numFmtId="0" fontId="4" fillId="3" borderId="0" xfId="0" applyFont="1" applyFill="1" applyAlignment="1">
      <alignment horizontal="center"/>
    </xf>
    <xf numFmtId="0" fontId="4" fillId="3" borderId="0" xfId="0" applyFont="1" applyFill="1" applyAlignment="1">
      <alignment vertical="center" wrapText="1"/>
    </xf>
    <xf numFmtId="166" fontId="4" fillId="3" borderId="0" xfId="0" applyNumberFormat="1" applyFont="1" applyFill="1" applyAlignment="1">
      <alignment horizontal="center" vertical="center" wrapText="1"/>
    </xf>
    <xf numFmtId="166" fontId="4" fillId="3" borderId="0" xfId="0" applyNumberFormat="1" applyFont="1" applyFill="1"/>
    <xf numFmtId="0" fontId="18" fillId="3" borderId="6" xfId="0" applyFont="1" applyFill="1" applyBorder="1" applyAlignment="1">
      <alignment vertical="center"/>
    </xf>
    <xf numFmtId="0" fontId="18" fillId="3" borderId="6" xfId="0" applyFont="1" applyFill="1" applyBorder="1" applyAlignment="1">
      <alignment horizontal="center"/>
    </xf>
    <xf numFmtId="0" fontId="18" fillId="3" borderId="6" xfId="0" applyFont="1" applyFill="1" applyBorder="1" applyAlignment="1">
      <alignment vertical="center" wrapText="1"/>
    </xf>
    <xf numFmtId="169" fontId="18" fillId="3" borderId="6" xfId="1" applyNumberFormat="1" applyFont="1" applyFill="1" applyBorder="1" applyAlignment="1">
      <alignment horizontal="center" vertical="center" wrapText="1"/>
    </xf>
    <xf numFmtId="166" fontId="18" fillId="3" borderId="6" xfId="0" applyNumberFormat="1" applyFont="1" applyFill="1" applyBorder="1"/>
    <xf numFmtId="169" fontId="4" fillId="3" borderId="0" xfId="1" applyNumberFormat="1" applyFont="1" applyFill="1" applyAlignment="1">
      <alignment horizontal="center" vertical="center" wrapText="1"/>
    </xf>
    <xf numFmtId="169" fontId="18" fillId="3" borderId="6" xfId="1" applyNumberFormat="1" applyFont="1" applyFill="1" applyBorder="1" applyAlignment="1">
      <alignment horizontal="right" vertical="center" wrapText="1"/>
    </xf>
    <xf numFmtId="166" fontId="18" fillId="3" borderId="6" xfId="0" applyNumberFormat="1" applyFont="1" applyFill="1" applyBorder="1" applyAlignment="1">
      <alignment horizontal="right" vertical="center" wrapText="1"/>
    </xf>
    <xf numFmtId="0" fontId="4" fillId="3" borderId="0" xfId="0" applyFont="1" applyFill="1"/>
    <xf numFmtId="0" fontId="18" fillId="3" borderId="0" xfId="0" applyFont="1" applyFill="1" applyAlignment="1">
      <alignment vertical="center" wrapText="1"/>
    </xf>
    <xf numFmtId="166" fontId="4" fillId="3" borderId="6" xfId="0" applyNumberFormat="1" applyFont="1" applyFill="1" applyBorder="1" applyAlignment="1">
      <alignment vertical="center"/>
    </xf>
    <xf numFmtId="166" fontId="4" fillId="3" borderId="36" xfId="0" applyNumberFormat="1" applyFont="1" applyFill="1" applyBorder="1"/>
    <xf numFmtId="166" fontId="18" fillId="3" borderId="6" xfId="0" applyNumberFormat="1" applyFont="1" applyFill="1" applyBorder="1" applyAlignment="1">
      <alignment horizontal="center" vertical="center" wrapText="1"/>
    </xf>
    <xf numFmtId="167" fontId="4" fillId="3" borderId="6" xfId="1" applyNumberFormat="1" applyFont="1" applyFill="1" applyBorder="1" applyAlignment="1">
      <alignment horizontal="center" vertical="center" wrapText="1"/>
    </xf>
    <xf numFmtId="169" fontId="4" fillId="3" borderId="6" xfId="1" applyNumberFormat="1" applyFont="1" applyFill="1" applyBorder="1" applyAlignment="1">
      <alignment horizontal="center" vertical="center" wrapText="1"/>
    </xf>
    <xf numFmtId="169" fontId="9" fillId="2" borderId="6" xfId="1" applyNumberFormat="1" applyFont="1" applyFill="1" applyBorder="1" applyAlignment="1">
      <alignment horizontal="center" vertical="center" wrapText="1"/>
    </xf>
    <xf numFmtId="166" fontId="18" fillId="4" borderId="6" xfId="0" applyNumberFormat="1" applyFont="1" applyFill="1" applyBorder="1"/>
    <xf numFmtId="0" fontId="9" fillId="3" borderId="6" xfId="0" applyFont="1" applyFill="1" applyBorder="1" applyAlignment="1">
      <alignment vertical="center"/>
    </xf>
    <xf numFmtId="169" fontId="4" fillId="3" borderId="0" xfId="1" applyNumberFormat="1" applyFont="1" applyFill="1"/>
    <xf numFmtId="169" fontId="18" fillId="3" borderId="6" xfId="1" applyNumberFormat="1" applyFont="1" applyFill="1" applyBorder="1"/>
    <xf numFmtId="0" fontId="9" fillId="2" borderId="0" xfId="0" applyFont="1" applyFill="1" applyAlignment="1">
      <alignment horizontal="center" vertical="center" wrapText="1"/>
    </xf>
    <xf numFmtId="164" fontId="4" fillId="3" borderId="6" xfId="1" applyNumberFormat="1" applyFont="1" applyFill="1" applyBorder="1" applyAlignment="1">
      <alignment horizontal="center" vertical="center"/>
    </xf>
    <xf numFmtId="0" fontId="4" fillId="3" borderId="6" xfId="0" applyFont="1" applyFill="1" applyBorder="1" applyAlignment="1">
      <alignment horizontal="center" vertical="center"/>
    </xf>
    <xf numFmtId="169" fontId="9" fillId="2" borderId="6" xfId="1" applyNumberFormat="1" applyFont="1" applyFill="1" applyBorder="1"/>
    <xf numFmtId="167" fontId="9" fillId="2" borderId="6" xfId="1" applyNumberFormat="1" applyFont="1" applyFill="1" applyBorder="1"/>
    <xf numFmtId="0" fontId="16" fillId="3" borderId="6" xfId="0" applyFont="1" applyFill="1" applyBorder="1" applyAlignment="1">
      <alignment vertical="center"/>
    </xf>
    <xf numFmtId="0" fontId="0" fillId="2" borderId="0" xfId="0" applyFill="1" applyAlignment="1"/>
    <xf numFmtId="0" fontId="8" fillId="0" borderId="0" xfId="4" applyFont="1" applyAlignment="1">
      <alignment horizontal="left" vertical="top"/>
    </xf>
    <xf numFmtId="169" fontId="4" fillId="2" borderId="34" xfId="1" applyNumberFormat="1" applyFont="1" applyFill="1" applyBorder="1" applyAlignment="1">
      <alignment horizontal="center" vertical="center"/>
    </xf>
    <xf numFmtId="169" fontId="4" fillId="2" borderId="36" xfId="1" applyNumberFormat="1" applyFont="1" applyFill="1" applyBorder="1" applyAlignment="1">
      <alignment horizontal="center" vertical="center"/>
    </xf>
    <xf numFmtId="169" fontId="4" fillId="2" borderId="34" xfId="1" applyNumberFormat="1" applyFont="1" applyFill="1" applyBorder="1" applyAlignment="1">
      <alignment horizontal="center" vertical="center" wrapText="1"/>
    </xf>
    <xf numFmtId="169" fontId="4" fillId="2" borderId="36" xfId="1" applyNumberFormat="1"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36" xfId="0" applyFont="1" applyFill="1" applyBorder="1" applyAlignment="1">
      <alignment horizontal="center" vertical="center" wrapText="1"/>
    </xf>
    <xf numFmtId="166" fontId="4" fillId="3" borderId="34" xfId="0" applyNumberFormat="1" applyFont="1" applyFill="1" applyBorder="1" applyAlignment="1">
      <alignment horizontal="center" vertical="center" wrapText="1"/>
    </xf>
    <xf numFmtId="166" fontId="4" fillId="3" borderId="36" xfId="0" applyNumberFormat="1" applyFont="1" applyFill="1" applyBorder="1" applyAlignment="1">
      <alignment horizontal="center" vertical="center" wrapText="1"/>
    </xf>
    <xf numFmtId="168" fontId="4" fillId="2" borderId="0" xfId="2" applyNumberFormat="1" applyFont="1" applyFill="1" applyBorder="1" applyAlignment="1">
      <alignment horizontal="right" vertical="center"/>
    </xf>
    <xf numFmtId="0" fontId="5" fillId="2" borderId="2" xfId="0" applyFont="1" applyFill="1" applyBorder="1" applyAlignment="1">
      <alignment horizontal="center" vertical="center" wrapText="1"/>
    </xf>
    <xf numFmtId="0" fontId="5" fillId="2" borderId="28" xfId="0" applyFont="1" applyFill="1" applyBorder="1" applyAlignment="1">
      <alignment horizontal="center" vertical="center" wrapText="1"/>
    </xf>
    <xf numFmtId="166" fontId="4" fillId="2" borderId="26" xfId="2" applyNumberFormat="1" applyFont="1" applyFill="1" applyBorder="1" applyAlignment="1">
      <alignment horizontal="right" vertical="center"/>
    </xf>
    <xf numFmtId="166" fontId="4" fillId="2" borderId="27" xfId="2" applyNumberFormat="1" applyFont="1" applyFill="1" applyBorder="1" applyAlignment="1">
      <alignment horizontal="right" vertical="center"/>
    </xf>
    <xf numFmtId="167" fontId="4" fillId="2" borderId="0" xfId="1" applyNumberFormat="1" applyFont="1" applyFill="1" applyBorder="1" applyAlignment="1">
      <alignment horizontal="center" vertical="center"/>
    </xf>
    <xf numFmtId="169" fontId="4" fillId="2" borderId="0" xfId="1" applyNumberFormat="1" applyFont="1" applyFill="1" applyBorder="1" applyAlignment="1">
      <alignment horizontal="center" vertical="center"/>
    </xf>
    <xf numFmtId="0" fontId="8" fillId="0" borderId="0" xfId="4" applyFont="1" applyAlignment="1">
      <alignment horizontal="left" vertical="top" wrapText="1"/>
    </xf>
    <xf numFmtId="0" fontId="9" fillId="2" borderId="1"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0" xfId="0" applyFont="1" applyFill="1" applyAlignment="1">
      <alignment horizontal="center" vertical="center" wrapText="1"/>
    </xf>
    <xf numFmtId="0" fontId="0" fillId="2" borderId="9" xfId="0" applyFill="1" applyBorder="1" applyAlignment="1">
      <alignment horizontal="center" wrapText="1"/>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9" fillId="2" borderId="3" xfId="0" applyFont="1" applyFill="1" applyBorder="1" applyAlignment="1">
      <alignment horizontal="center" wrapText="1"/>
    </xf>
    <xf numFmtId="0" fontId="9" fillId="2" borderId="4" xfId="0" applyFont="1" applyFill="1" applyBorder="1" applyAlignment="1">
      <alignment horizontal="center" vertical="center" wrapText="1"/>
    </xf>
    <xf numFmtId="0" fontId="4" fillId="2" borderId="0" xfId="0" applyFont="1" applyFill="1" applyAlignment="1">
      <alignment horizontal="center" vertical="center"/>
    </xf>
    <xf numFmtId="0" fontId="4" fillId="2" borderId="11"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wrapText="1"/>
    </xf>
    <xf numFmtId="0" fontId="9" fillId="2" borderId="14" xfId="0" applyFont="1" applyFill="1" applyBorder="1" applyAlignment="1">
      <alignment horizont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cellXfs>
  <cellStyles count="5">
    <cellStyle name="Komma" xfId="1" builtinId="3"/>
    <cellStyle name="Komma 2" xfId="2" xr:uid="{00000000-0005-0000-0000-000001000000}"/>
    <cellStyle name="Komma 2 2" xfId="3" xr:uid="{00000000-0005-0000-0000-000002000000}"/>
    <cellStyle name="Standard" xfId="0" builtinId="0"/>
    <cellStyle name="Standard 10" xfId="4" xr:uid="{00000000-0005-0000-0000-000004000000}"/>
  </cellStyles>
  <dxfs count="0"/>
  <tableStyles count="0" defaultTableStyle="TableStyleMedium2"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5</xdr:col>
      <xdr:colOff>923925</xdr:colOff>
      <xdr:row>33</xdr:row>
      <xdr:rowOff>104775</xdr:rowOff>
    </xdr:from>
    <xdr:ext cx="249684" cy="248851"/>
    <xdr:sp macro="" textlink="">
      <xdr:nvSpPr>
        <xdr:cNvPr id="2" name="Textfeld 1">
          <a:extLst>
            <a:ext uri="{FF2B5EF4-FFF2-40B4-BE49-F238E27FC236}">
              <a16:creationId xmlns:a16="http://schemas.microsoft.com/office/drawing/2014/main" id="{B1F5B7D2-8195-4F0F-B387-BFC78CCC5502}"/>
            </a:ext>
          </a:extLst>
        </xdr:cNvPr>
        <xdr:cNvSpPr txBox="1"/>
      </xdr:nvSpPr>
      <xdr:spPr>
        <a:xfrm>
          <a:off x="7791450" y="5810250"/>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00"/>
            <a:t>3</a:t>
          </a:r>
        </a:p>
      </xdr:txBody>
    </xdr:sp>
    <xdr:clientData/>
  </xdr:oneCellAnchor>
  <xdr:oneCellAnchor>
    <xdr:from>
      <xdr:col>5</xdr:col>
      <xdr:colOff>790575</xdr:colOff>
      <xdr:row>51</xdr:row>
      <xdr:rowOff>104775</xdr:rowOff>
    </xdr:from>
    <xdr:ext cx="249684" cy="248851"/>
    <xdr:sp macro="" textlink="">
      <xdr:nvSpPr>
        <xdr:cNvPr id="3" name="Textfeld 2">
          <a:extLst>
            <a:ext uri="{FF2B5EF4-FFF2-40B4-BE49-F238E27FC236}">
              <a16:creationId xmlns:a16="http://schemas.microsoft.com/office/drawing/2014/main" id="{2C59FAA5-F147-48DC-B573-9A6D014A9A09}"/>
            </a:ext>
          </a:extLst>
        </xdr:cNvPr>
        <xdr:cNvSpPr txBox="1"/>
      </xdr:nvSpPr>
      <xdr:spPr>
        <a:xfrm>
          <a:off x="7658100" y="11334750"/>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00"/>
            <a:t>3</a:t>
          </a:r>
        </a:p>
      </xdr:txBody>
    </xdr:sp>
    <xdr:clientData/>
  </xdr:oneCellAnchor>
  <xdr:oneCellAnchor>
    <xdr:from>
      <xdr:col>3</xdr:col>
      <xdr:colOff>942975</xdr:colOff>
      <xdr:row>49</xdr:row>
      <xdr:rowOff>885825</xdr:rowOff>
    </xdr:from>
    <xdr:ext cx="249684" cy="248851"/>
    <xdr:sp macro="" textlink="">
      <xdr:nvSpPr>
        <xdr:cNvPr id="5" name="Textfeld 4">
          <a:extLst>
            <a:ext uri="{FF2B5EF4-FFF2-40B4-BE49-F238E27FC236}">
              <a16:creationId xmlns:a16="http://schemas.microsoft.com/office/drawing/2014/main" id="{2E070DF9-B817-4C79-98E7-594481A3485D}"/>
            </a:ext>
          </a:extLst>
        </xdr:cNvPr>
        <xdr:cNvSpPr txBox="1"/>
      </xdr:nvSpPr>
      <xdr:spPr>
        <a:xfrm>
          <a:off x="5400675" y="10382250"/>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00"/>
            <a:t>4</a:t>
          </a:r>
        </a:p>
      </xdr:txBody>
    </xdr:sp>
    <xdr:clientData/>
  </xdr:oneCellAnchor>
  <xdr:oneCellAnchor>
    <xdr:from>
      <xdr:col>3</xdr:col>
      <xdr:colOff>942975</xdr:colOff>
      <xdr:row>60</xdr:row>
      <xdr:rowOff>885825</xdr:rowOff>
    </xdr:from>
    <xdr:ext cx="249684" cy="248851"/>
    <xdr:sp macro="" textlink="">
      <xdr:nvSpPr>
        <xdr:cNvPr id="6" name="Textfeld 5">
          <a:extLst>
            <a:ext uri="{FF2B5EF4-FFF2-40B4-BE49-F238E27FC236}">
              <a16:creationId xmlns:a16="http://schemas.microsoft.com/office/drawing/2014/main" id="{077FBB5D-D4EC-48A3-818A-EFC2635B8036}"/>
            </a:ext>
          </a:extLst>
        </xdr:cNvPr>
        <xdr:cNvSpPr txBox="1"/>
      </xdr:nvSpPr>
      <xdr:spPr>
        <a:xfrm>
          <a:off x="5400675" y="10382250"/>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00"/>
            <a:t>4</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952500</xdr:colOff>
      <xdr:row>110</xdr:row>
      <xdr:rowOff>847725</xdr:rowOff>
    </xdr:from>
    <xdr:ext cx="249684" cy="248851"/>
    <xdr:sp macro="" textlink="">
      <xdr:nvSpPr>
        <xdr:cNvPr id="2" name="Textfeld 1">
          <a:extLst>
            <a:ext uri="{FF2B5EF4-FFF2-40B4-BE49-F238E27FC236}">
              <a16:creationId xmlns:a16="http://schemas.microsoft.com/office/drawing/2014/main" id="{AB19D921-ECA8-44B8-85DE-5EAF87CE670E}"/>
            </a:ext>
          </a:extLst>
        </xdr:cNvPr>
        <xdr:cNvSpPr txBox="1"/>
      </xdr:nvSpPr>
      <xdr:spPr>
        <a:xfrm>
          <a:off x="9010650" y="26689050"/>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00"/>
            <a:t>2</a:t>
          </a:r>
        </a:p>
      </xdr:txBody>
    </xdr:sp>
    <xdr:clientData/>
  </xdr:oneCellAnchor>
  <xdr:oneCellAnchor>
    <xdr:from>
      <xdr:col>6</xdr:col>
      <xdr:colOff>933450</xdr:colOff>
      <xdr:row>111</xdr:row>
      <xdr:rowOff>66675</xdr:rowOff>
    </xdr:from>
    <xdr:ext cx="249684" cy="248851"/>
    <xdr:sp macro="" textlink="">
      <xdr:nvSpPr>
        <xdr:cNvPr id="3" name="Textfeld 2">
          <a:extLst>
            <a:ext uri="{FF2B5EF4-FFF2-40B4-BE49-F238E27FC236}">
              <a16:creationId xmlns:a16="http://schemas.microsoft.com/office/drawing/2014/main" id="{028FB17D-DE9C-4F87-BB30-D909CE61A181}"/>
            </a:ext>
          </a:extLst>
        </xdr:cNvPr>
        <xdr:cNvSpPr txBox="1"/>
      </xdr:nvSpPr>
      <xdr:spPr>
        <a:xfrm>
          <a:off x="8991600" y="26879550"/>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00"/>
            <a:t>2</a:t>
          </a:r>
        </a:p>
      </xdr:txBody>
    </xdr:sp>
    <xdr:clientData/>
  </xdr:oneCellAnchor>
  <xdr:oneCellAnchor>
    <xdr:from>
      <xdr:col>6</xdr:col>
      <xdr:colOff>942975</xdr:colOff>
      <xdr:row>87</xdr:row>
      <xdr:rowOff>847725</xdr:rowOff>
    </xdr:from>
    <xdr:ext cx="249684" cy="248851"/>
    <xdr:sp macro="" textlink="">
      <xdr:nvSpPr>
        <xdr:cNvPr id="4" name="Textfeld 3">
          <a:extLst>
            <a:ext uri="{FF2B5EF4-FFF2-40B4-BE49-F238E27FC236}">
              <a16:creationId xmlns:a16="http://schemas.microsoft.com/office/drawing/2014/main" id="{F320D023-F4EA-4F71-87BB-ED51FEF57B57}"/>
            </a:ext>
          </a:extLst>
        </xdr:cNvPr>
        <xdr:cNvSpPr txBox="1"/>
      </xdr:nvSpPr>
      <xdr:spPr>
        <a:xfrm>
          <a:off x="9001125" y="21069300"/>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00"/>
            <a:t>2</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2226612</xdr:colOff>
      <xdr:row>30</xdr:row>
      <xdr:rowOff>160509</xdr:rowOff>
    </xdr:from>
    <xdr:ext cx="264560" cy="1363491"/>
    <xdr:sp macro="" textlink="">
      <xdr:nvSpPr>
        <xdr:cNvPr id="2" name="Textfeld 1">
          <a:extLst>
            <a:ext uri="{FF2B5EF4-FFF2-40B4-BE49-F238E27FC236}">
              <a16:creationId xmlns:a16="http://schemas.microsoft.com/office/drawing/2014/main" id="{670A0ECE-C707-4852-9466-B7C54A0F3550}"/>
            </a:ext>
          </a:extLst>
        </xdr:cNvPr>
        <xdr:cNvSpPr txBox="1"/>
      </xdr:nvSpPr>
      <xdr:spPr>
        <a:xfrm rot="5400000">
          <a:off x="3820271" y="7377475"/>
          <a:ext cx="13634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lang="en-US" sz="1100">
              <a:solidFill>
                <a:schemeClr val="tx1"/>
              </a:solidFill>
              <a:effectLst/>
              <a:latin typeface="+mn-lt"/>
              <a:ea typeface="+mn-ea"/>
              <a:cs typeface="+mn-cs"/>
            </a:rPr>
            <a:t>Locations in Sweden</a:t>
          </a:r>
          <a:endParaRPr lang="de-DE">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2226612</xdr:colOff>
      <xdr:row>30</xdr:row>
      <xdr:rowOff>160509</xdr:rowOff>
    </xdr:from>
    <xdr:ext cx="264560" cy="1363491"/>
    <xdr:sp macro="" textlink="">
      <xdr:nvSpPr>
        <xdr:cNvPr id="2" name="Textfeld 1">
          <a:extLst>
            <a:ext uri="{FF2B5EF4-FFF2-40B4-BE49-F238E27FC236}">
              <a16:creationId xmlns:a16="http://schemas.microsoft.com/office/drawing/2014/main" id="{8467A634-B3CB-4A96-93C3-B139830662C5}"/>
            </a:ext>
          </a:extLst>
        </xdr:cNvPr>
        <xdr:cNvSpPr txBox="1"/>
      </xdr:nvSpPr>
      <xdr:spPr>
        <a:xfrm rot="5400000">
          <a:off x="3925046" y="6929800"/>
          <a:ext cx="13634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lang="en-US" sz="1100">
              <a:solidFill>
                <a:schemeClr val="tx1"/>
              </a:solidFill>
              <a:effectLst/>
              <a:latin typeface="+mn-lt"/>
              <a:ea typeface="+mn-ea"/>
              <a:cs typeface="+mn-cs"/>
            </a:rPr>
            <a:t>Locations in Sweden</a:t>
          </a:r>
          <a:endParaRPr lang="de-DE">
            <a:effectLst/>
          </a:endParaR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67226-22BD-4227-AED5-7E39637542ED}">
  <sheetPr>
    <tabColor rgb="FFED7D31"/>
  </sheetPr>
  <dimension ref="A1:H80"/>
  <sheetViews>
    <sheetView tabSelected="1" topLeftCell="A57" zoomScale="70" zoomScaleNormal="70" workbookViewId="0">
      <selection activeCell="D62" sqref="D62"/>
    </sheetView>
  </sheetViews>
  <sheetFormatPr baseColWidth="10" defaultColWidth="11.44140625" defaultRowHeight="14.4"/>
  <cols>
    <col min="1" max="1" width="11.44140625" style="1"/>
    <col min="2" max="2" width="39.6640625" style="1" customWidth="1"/>
    <col min="3" max="3" width="15.6640625" style="1" customWidth="1"/>
    <col min="4" max="4" width="16.109375" style="1" customWidth="1"/>
    <col min="5" max="5" width="20" style="1" customWidth="1"/>
    <col min="6" max="6" width="15.88671875" style="1" customWidth="1"/>
    <col min="7" max="7" width="16.109375" style="1" customWidth="1"/>
    <col min="8" max="8" width="16.5546875" style="1" customWidth="1"/>
    <col min="9" max="16384" width="11.44140625" style="1"/>
  </cols>
  <sheetData>
    <row r="1" spans="1:8" ht="20.399999999999999">
      <c r="A1" s="223" t="s">
        <v>0</v>
      </c>
      <c r="B1" s="223"/>
      <c r="C1" s="223"/>
    </row>
    <row r="5" spans="1:8" ht="21.6">
      <c r="B5" s="149" t="s">
        <v>1</v>
      </c>
      <c r="C5" s="47"/>
      <c r="D5" s="47"/>
      <c r="E5" s="47"/>
      <c r="F5" s="47"/>
      <c r="G5" s="47"/>
      <c r="H5" s="47"/>
    </row>
    <row r="6" spans="1:8" ht="85.5" customHeight="1">
      <c r="B6" s="150" t="s">
        <v>2</v>
      </c>
      <c r="C6" s="148" t="s">
        <v>3</v>
      </c>
      <c r="D6" s="148" t="s">
        <v>4</v>
      </c>
      <c r="E6" s="148" t="s">
        <v>264</v>
      </c>
      <c r="F6" s="148" t="s">
        <v>5</v>
      </c>
      <c r="G6" s="148" t="s">
        <v>267</v>
      </c>
      <c r="H6" s="148" t="s">
        <v>6</v>
      </c>
    </row>
    <row r="7" spans="1:8" ht="15">
      <c r="B7" s="151" t="s">
        <v>7</v>
      </c>
      <c r="C7" s="152">
        <v>222.8</v>
      </c>
      <c r="D7" s="153">
        <v>67.400000000000006</v>
      </c>
      <c r="E7" s="154">
        <v>225282</v>
      </c>
      <c r="F7" s="155">
        <v>766</v>
      </c>
      <c r="G7" s="154">
        <v>172566</v>
      </c>
      <c r="H7" s="156"/>
    </row>
    <row r="8" spans="1:8" ht="15" hidden="1">
      <c r="B8" s="157" t="s">
        <v>8</v>
      </c>
      <c r="C8" s="158">
        <v>245.3</v>
      </c>
      <c r="D8" s="159">
        <v>151.19999999999999</v>
      </c>
      <c r="E8" s="160">
        <v>314001</v>
      </c>
      <c r="F8" s="161">
        <v>753</v>
      </c>
      <c r="G8" s="160">
        <v>236442</v>
      </c>
      <c r="H8" s="47"/>
    </row>
    <row r="9" spans="1:8" ht="15" hidden="1">
      <c r="B9" s="157"/>
      <c r="C9" s="158">
        <v>20.2</v>
      </c>
      <c r="D9" s="159">
        <v>28.3</v>
      </c>
      <c r="E9" s="160">
        <v>32475</v>
      </c>
      <c r="F9" s="161">
        <v>684</v>
      </c>
      <c r="G9" s="160">
        <v>22213</v>
      </c>
      <c r="H9" s="47"/>
    </row>
    <row r="10" spans="1:8" ht="15" hidden="1">
      <c r="B10" s="157"/>
      <c r="C10" s="158">
        <v>8.0500000000000007</v>
      </c>
      <c r="D10" s="159"/>
      <c r="E10" s="160"/>
      <c r="F10" s="161"/>
      <c r="G10" s="160"/>
      <c r="H10" s="47">
        <v>287255</v>
      </c>
    </row>
    <row r="11" spans="1:8" ht="15" hidden="1">
      <c r="B11" s="157"/>
      <c r="C11" s="158">
        <v>496.35</v>
      </c>
      <c r="D11" s="159">
        <v>246.9</v>
      </c>
      <c r="E11" s="160">
        <v>571758</v>
      </c>
      <c r="F11" s="161"/>
      <c r="G11" s="160">
        <v>431221</v>
      </c>
      <c r="H11" s="47">
        <v>287255</v>
      </c>
    </row>
    <row r="12" spans="1:8" ht="15" hidden="1">
      <c r="B12" s="157"/>
      <c r="C12" s="158"/>
      <c r="D12" s="159">
        <v>9.7349999999999994</v>
      </c>
      <c r="E12" s="160">
        <v>22622541.099999998</v>
      </c>
      <c r="F12" s="161">
        <v>753</v>
      </c>
      <c r="G12" s="160">
        <v>17034.773448299999</v>
      </c>
      <c r="H12" s="47"/>
    </row>
    <row r="13" spans="1:8" ht="15" hidden="1">
      <c r="B13" s="157"/>
      <c r="C13" s="158"/>
      <c r="D13" s="159">
        <v>6.6132</v>
      </c>
      <c r="E13" s="160">
        <v>15147109.752</v>
      </c>
      <c r="F13" s="161">
        <v>753</v>
      </c>
      <c r="G13" s="160">
        <v>11405.773643256001</v>
      </c>
      <c r="H13" s="47"/>
    </row>
    <row r="14" spans="1:8" ht="15" hidden="1">
      <c r="B14" s="157"/>
      <c r="C14" s="158"/>
      <c r="D14" s="159">
        <v>9.9</v>
      </c>
      <c r="E14" s="160">
        <v>23142689.333999999</v>
      </c>
      <c r="F14" s="161">
        <v>753</v>
      </c>
      <c r="G14" s="160">
        <v>17426.445068501998</v>
      </c>
      <c r="H14" s="47"/>
    </row>
    <row r="15" spans="1:8" ht="15" hidden="1">
      <c r="B15" s="157"/>
      <c r="C15" s="158"/>
      <c r="D15" s="159">
        <v>4.9599000000000002</v>
      </c>
      <c r="E15" s="160">
        <v>11604698.853063</v>
      </c>
      <c r="F15" s="161">
        <v>753</v>
      </c>
      <c r="G15" s="160">
        <v>8738.3382363564397</v>
      </c>
      <c r="H15" s="47"/>
    </row>
    <row r="16" spans="1:8" ht="15" hidden="1">
      <c r="B16" s="157"/>
      <c r="C16" s="158"/>
      <c r="D16" s="159">
        <v>6.6041673004545691</v>
      </c>
      <c r="E16" s="160">
        <v>14679368.182889188</v>
      </c>
      <c r="F16" s="161">
        <v>753</v>
      </c>
      <c r="G16" s="160">
        <v>11053.564241715558</v>
      </c>
      <c r="H16" s="47"/>
    </row>
    <row r="17" spans="2:8" ht="15" hidden="1">
      <c r="B17" s="157"/>
      <c r="C17" s="158"/>
      <c r="D17" s="159">
        <v>2.4047999999999998</v>
      </c>
      <c r="E17" s="160">
        <v>4726446.358167001</v>
      </c>
      <c r="F17" s="161">
        <v>753</v>
      </c>
      <c r="G17" s="160">
        <v>3559.014107699752</v>
      </c>
      <c r="H17" s="47"/>
    </row>
    <row r="18" spans="2:8" s="2" customFormat="1" ht="15" hidden="1">
      <c r="B18" s="157"/>
      <c r="C18" s="158"/>
      <c r="D18" s="159">
        <v>9.6</v>
      </c>
      <c r="E18" s="160">
        <v>23155299</v>
      </c>
      <c r="F18" s="161">
        <v>753</v>
      </c>
      <c r="G18" s="160">
        <v>17435.940147000001</v>
      </c>
      <c r="H18" s="47"/>
    </row>
    <row r="19" spans="2:8" ht="15" hidden="1">
      <c r="B19" s="157"/>
      <c r="C19" s="158"/>
      <c r="D19" s="159">
        <v>2.4964800000000005</v>
      </c>
      <c r="E19" s="160"/>
      <c r="F19" s="161"/>
      <c r="G19" s="160"/>
      <c r="H19" s="47"/>
    </row>
    <row r="20" spans="2:8" ht="15" hidden="1">
      <c r="B20" s="157"/>
      <c r="C20" s="158"/>
      <c r="D20" s="159">
        <v>9.3004888888888892</v>
      </c>
      <c r="E20" s="160">
        <v>18361399.509122223</v>
      </c>
      <c r="F20" s="161">
        <v>753</v>
      </c>
      <c r="G20" s="160">
        <v>13826.133830369032</v>
      </c>
      <c r="H20" s="47"/>
    </row>
    <row r="21" spans="2:8" ht="15" hidden="1">
      <c r="B21" s="157"/>
      <c r="C21" s="158"/>
      <c r="D21" s="159">
        <v>9.3070248366013075</v>
      </c>
      <c r="E21" s="160">
        <v>20459672.253156211</v>
      </c>
      <c r="F21" s="161">
        <v>753</v>
      </c>
      <c r="G21" s="160">
        <v>15406.133206626628</v>
      </c>
      <c r="H21" s="47"/>
    </row>
    <row r="22" spans="2:8" ht="15" hidden="1">
      <c r="B22" s="157"/>
      <c r="C22" s="158"/>
      <c r="D22" s="159">
        <v>10.234633333333331</v>
      </c>
      <c r="E22" s="160">
        <v>15360836.12562654</v>
      </c>
      <c r="F22" s="161">
        <v>753</v>
      </c>
      <c r="G22" s="160">
        <v>11566.709602596784</v>
      </c>
      <c r="H22" s="47"/>
    </row>
    <row r="23" spans="2:8" ht="15" hidden="1">
      <c r="B23" s="157"/>
      <c r="C23" s="158"/>
      <c r="D23" s="159">
        <v>5.9171999999999993</v>
      </c>
      <c r="E23" s="160">
        <v>12305567.898199998</v>
      </c>
      <c r="F23" s="161">
        <v>753</v>
      </c>
      <c r="G23" s="160">
        <v>9266.0926273445966</v>
      </c>
      <c r="H23" s="47"/>
    </row>
    <row r="24" spans="2:8" ht="15">
      <c r="B24" s="151" t="s">
        <v>9</v>
      </c>
      <c r="C24" s="152">
        <v>245.3</v>
      </c>
      <c r="D24" s="153">
        <v>151.19999999999999</v>
      </c>
      <c r="E24" s="154">
        <v>314001</v>
      </c>
      <c r="F24" s="155">
        <v>753</v>
      </c>
      <c r="G24" s="154">
        <v>236442</v>
      </c>
      <c r="H24" s="156"/>
    </row>
    <row r="25" spans="2:8" ht="15">
      <c r="B25" s="151" t="s">
        <v>10</v>
      </c>
      <c r="C25" s="152">
        <v>20.2</v>
      </c>
      <c r="D25" s="153">
        <v>28.3</v>
      </c>
      <c r="E25" s="154">
        <v>32475</v>
      </c>
      <c r="F25" s="155">
        <v>684</v>
      </c>
      <c r="G25" s="154">
        <v>22213</v>
      </c>
      <c r="H25" s="156"/>
    </row>
    <row r="26" spans="2:8" ht="45">
      <c r="B26" s="162" t="s">
        <v>259</v>
      </c>
      <c r="C26" s="158">
        <v>8.0500000000000007</v>
      </c>
      <c r="D26" s="159"/>
      <c r="E26" s="160"/>
      <c r="F26" s="163"/>
      <c r="G26" s="160"/>
      <c r="H26" s="164">
        <v>287255</v>
      </c>
    </row>
    <row r="27" spans="2:8" ht="15">
      <c r="B27" s="151" t="s">
        <v>11</v>
      </c>
      <c r="C27" s="165">
        <v>496.35</v>
      </c>
      <c r="D27" s="165">
        <v>246.9</v>
      </c>
      <c r="E27" s="166">
        <v>571758</v>
      </c>
      <c r="F27" s="166"/>
      <c r="G27" s="166">
        <v>431221</v>
      </c>
      <c r="H27" s="166">
        <v>287255</v>
      </c>
    </row>
    <row r="28" spans="2:8">
      <c r="B28" s="167"/>
      <c r="C28" s="168"/>
      <c r="D28" s="169"/>
    </row>
    <row r="29" spans="2:8">
      <c r="B29" s="167"/>
      <c r="C29" s="168"/>
      <c r="D29" s="169"/>
    </row>
    <row r="30" spans="2:8">
      <c r="B30" s="167"/>
      <c r="C30" s="168"/>
      <c r="D30" s="169"/>
    </row>
    <row r="31" spans="2:8" ht="21.6">
      <c r="B31" s="149" t="s">
        <v>12</v>
      </c>
      <c r="C31" s="149"/>
      <c r="D31" s="47"/>
      <c r="E31" s="47"/>
      <c r="F31" s="47"/>
      <c r="G31" s="47"/>
    </row>
    <row r="32" spans="2:8" ht="76.8">
      <c r="B32" s="150" t="s">
        <v>2</v>
      </c>
      <c r="C32" s="148" t="s">
        <v>13</v>
      </c>
      <c r="D32" s="148" t="s">
        <v>14</v>
      </c>
      <c r="E32" s="216" t="s">
        <v>264</v>
      </c>
      <c r="F32" s="148" t="s">
        <v>5</v>
      </c>
      <c r="G32" s="216" t="s">
        <v>267</v>
      </c>
    </row>
    <row r="33" spans="2:7" ht="15">
      <c r="B33" s="151" t="s">
        <v>7</v>
      </c>
      <c r="C33" s="170">
        <v>839.7</v>
      </c>
      <c r="D33" s="170">
        <v>253.1</v>
      </c>
      <c r="E33" s="164">
        <v>848794</v>
      </c>
      <c r="F33" s="171">
        <v>766</v>
      </c>
      <c r="G33" s="164">
        <v>650176</v>
      </c>
    </row>
    <row r="34" spans="2:7" ht="15">
      <c r="B34" s="151" t="s">
        <v>9</v>
      </c>
      <c r="C34" s="172">
        <v>75.099999999999994</v>
      </c>
      <c r="D34" s="172">
        <v>44.4</v>
      </c>
      <c r="E34" s="173">
        <v>93317</v>
      </c>
      <c r="F34" s="174">
        <v>753</v>
      </c>
      <c r="G34" s="173">
        <v>70268</v>
      </c>
    </row>
    <row r="35" spans="2:7" ht="15">
      <c r="B35" s="151" t="s">
        <v>15</v>
      </c>
      <c r="C35" s="170">
        <v>63.2</v>
      </c>
      <c r="D35" s="170">
        <v>105.5</v>
      </c>
      <c r="E35" s="164">
        <v>259581</v>
      </c>
      <c r="F35" s="171">
        <v>0</v>
      </c>
      <c r="G35" s="164">
        <v>0</v>
      </c>
    </row>
    <row r="36" spans="2:7" ht="15">
      <c r="B36" s="151" t="s">
        <v>10</v>
      </c>
      <c r="C36" s="170">
        <v>18.5</v>
      </c>
      <c r="D36" s="170">
        <v>34.799999999999997</v>
      </c>
      <c r="E36" s="164">
        <v>33042</v>
      </c>
      <c r="F36" s="171">
        <v>684</v>
      </c>
      <c r="G36" s="164">
        <v>22600</v>
      </c>
    </row>
    <row r="37" spans="2:7" ht="15">
      <c r="B37" s="151" t="s">
        <v>11</v>
      </c>
      <c r="C37" s="175">
        <v>996.50000000000011</v>
      </c>
      <c r="D37" s="175">
        <v>437.7</v>
      </c>
      <c r="E37" s="176">
        <v>1234734</v>
      </c>
      <c r="F37" s="177"/>
      <c r="G37" s="176">
        <v>743044</v>
      </c>
    </row>
    <row r="41" spans="2:7" ht="21.6">
      <c r="B41" s="149" t="s">
        <v>16</v>
      </c>
    </row>
    <row r="42" spans="2:7" ht="76.8">
      <c r="B42" s="150" t="s">
        <v>2</v>
      </c>
      <c r="C42" s="148" t="s">
        <v>3</v>
      </c>
      <c r="D42" s="148" t="s">
        <v>4</v>
      </c>
      <c r="E42" s="216" t="s">
        <v>264</v>
      </c>
      <c r="F42" s="148" t="s">
        <v>5</v>
      </c>
      <c r="G42" s="216" t="s">
        <v>267</v>
      </c>
    </row>
    <row r="43" spans="2:7" ht="15">
      <c r="B43" s="151" t="s">
        <v>17</v>
      </c>
      <c r="C43" s="224">
        <v>494.75</v>
      </c>
      <c r="D43" s="170">
        <v>264.3</v>
      </c>
      <c r="E43" s="164">
        <v>568547</v>
      </c>
      <c r="F43" s="171">
        <v>55</v>
      </c>
      <c r="G43" s="164">
        <v>31270</v>
      </c>
    </row>
    <row r="44" spans="2:7" ht="15">
      <c r="B44" s="151" t="s">
        <v>18</v>
      </c>
      <c r="C44" s="225"/>
      <c r="D44" s="172">
        <v>78.400000000000006</v>
      </c>
      <c r="E44" s="173">
        <v>134403</v>
      </c>
      <c r="F44" s="174">
        <v>18</v>
      </c>
      <c r="G44" s="173">
        <v>2419</v>
      </c>
    </row>
    <row r="45" spans="2:7" ht="15">
      <c r="B45" s="151" t="s">
        <v>11</v>
      </c>
      <c r="C45" s="175">
        <v>494.75</v>
      </c>
      <c r="D45" s="175">
        <v>342.7</v>
      </c>
      <c r="E45" s="176">
        <v>702950</v>
      </c>
      <c r="F45" s="177"/>
      <c r="G45" s="176">
        <v>33689</v>
      </c>
    </row>
    <row r="49" spans="2:8" ht="21">
      <c r="B49" s="4" t="s">
        <v>19</v>
      </c>
      <c r="C49" s="4"/>
    </row>
    <row r="50" spans="2:8" ht="76.8">
      <c r="B50" s="150" t="s">
        <v>2</v>
      </c>
      <c r="C50" s="148" t="s">
        <v>3</v>
      </c>
      <c r="D50" s="148" t="s">
        <v>4</v>
      </c>
      <c r="E50" s="216" t="s">
        <v>264</v>
      </c>
      <c r="F50" s="148" t="s">
        <v>5</v>
      </c>
      <c r="G50" s="216" t="s">
        <v>267</v>
      </c>
      <c r="H50" s="148" t="s">
        <v>6</v>
      </c>
    </row>
    <row r="51" spans="2:8" ht="15">
      <c r="B51" s="151" t="s">
        <v>20</v>
      </c>
      <c r="C51" s="178">
        <v>269.8</v>
      </c>
      <c r="D51" s="179">
        <v>1140.3</v>
      </c>
      <c r="E51" s="154">
        <v>0</v>
      </c>
      <c r="F51" s="154">
        <v>351</v>
      </c>
      <c r="G51" s="154">
        <v>0</v>
      </c>
      <c r="H51" s="154"/>
    </row>
    <row r="52" spans="2:8" ht="15">
      <c r="B52" s="151" t="s">
        <v>9</v>
      </c>
      <c r="C52" s="226">
        <v>94.3</v>
      </c>
      <c r="D52" s="178">
        <v>63.4</v>
      </c>
      <c r="E52" s="171">
        <v>90640</v>
      </c>
      <c r="F52" s="154">
        <v>753</v>
      </c>
      <c r="G52" s="171">
        <v>68252</v>
      </c>
      <c r="H52" s="154"/>
    </row>
    <row r="53" spans="2:8" ht="15">
      <c r="B53" s="151" t="s">
        <v>15</v>
      </c>
      <c r="C53" s="227"/>
      <c r="D53" s="178">
        <v>12.6</v>
      </c>
      <c r="E53" s="171">
        <v>36098</v>
      </c>
      <c r="F53" s="180">
        <v>0</v>
      </c>
      <c r="G53" s="171">
        <v>0</v>
      </c>
      <c r="H53" s="154"/>
    </row>
    <row r="54" spans="2:8" ht="15">
      <c r="B54" s="151" t="s">
        <v>10</v>
      </c>
      <c r="C54" s="178">
        <v>121.6</v>
      </c>
      <c r="D54" s="179">
        <v>236.9</v>
      </c>
      <c r="E54" s="154">
        <v>208677</v>
      </c>
      <c r="F54" s="154">
        <v>684</v>
      </c>
      <c r="G54" s="154">
        <v>142735</v>
      </c>
      <c r="H54" s="154"/>
    </row>
    <row r="55" spans="2:8" ht="45">
      <c r="B55" s="162" t="s">
        <v>260</v>
      </c>
      <c r="C55" s="181">
        <v>12.5</v>
      </c>
      <c r="D55" s="182"/>
      <c r="E55" s="160"/>
      <c r="F55" s="183"/>
      <c r="G55" s="160"/>
      <c r="H55" s="154">
        <v>420498</v>
      </c>
    </row>
    <row r="56" spans="2:8" ht="15">
      <c r="B56" s="151" t="s">
        <v>11</v>
      </c>
      <c r="C56" s="165">
        <v>498.25</v>
      </c>
      <c r="D56" s="165">
        <v>1453.2</v>
      </c>
      <c r="E56" s="166">
        <v>335415</v>
      </c>
      <c r="F56" s="166"/>
      <c r="G56" s="166">
        <v>210987</v>
      </c>
      <c r="H56" s="166">
        <v>420498</v>
      </c>
    </row>
    <row r="60" spans="2:8" ht="21">
      <c r="B60" s="4" t="s">
        <v>21</v>
      </c>
    </row>
    <row r="61" spans="2:8" ht="76.8">
      <c r="B61" s="150" t="s">
        <v>2</v>
      </c>
      <c r="C61" s="148" t="s">
        <v>3</v>
      </c>
      <c r="D61" s="148" t="s">
        <v>4</v>
      </c>
      <c r="E61" s="216" t="s">
        <v>264</v>
      </c>
      <c r="F61" s="148" t="s">
        <v>5</v>
      </c>
      <c r="G61" s="216" t="s">
        <v>267</v>
      </c>
      <c r="H61" s="148" t="s">
        <v>6</v>
      </c>
    </row>
    <row r="62" spans="2:8" ht="15">
      <c r="B62" s="151" t="s">
        <v>20</v>
      </c>
      <c r="C62" s="178">
        <v>151.1</v>
      </c>
      <c r="D62" s="179">
        <v>1809.7</v>
      </c>
      <c r="E62" s="154">
        <v>0</v>
      </c>
      <c r="F62" s="154">
        <v>351</v>
      </c>
      <c r="G62" s="154">
        <v>0</v>
      </c>
      <c r="H62" s="154"/>
    </row>
    <row r="63" spans="2:8" ht="15">
      <c r="B63" s="151" t="s">
        <v>9</v>
      </c>
      <c r="C63" s="178">
        <v>304.5</v>
      </c>
      <c r="D63" s="178">
        <v>205.7</v>
      </c>
      <c r="E63" s="171">
        <v>114442</v>
      </c>
      <c r="F63" s="154">
        <v>753</v>
      </c>
      <c r="G63" s="171">
        <v>86175</v>
      </c>
      <c r="H63" s="154"/>
    </row>
    <row r="64" spans="2:8" ht="15">
      <c r="B64" s="151" t="s">
        <v>10</v>
      </c>
      <c r="C64" s="178">
        <v>8.4</v>
      </c>
      <c r="D64" s="178">
        <v>14.6</v>
      </c>
      <c r="E64" s="171">
        <v>17191</v>
      </c>
      <c r="F64" s="180">
        <v>684</v>
      </c>
      <c r="G64" s="171">
        <v>11759</v>
      </c>
      <c r="H64" s="154"/>
    </row>
    <row r="65" spans="2:8" ht="45">
      <c r="B65" s="184" t="s">
        <v>261</v>
      </c>
      <c r="C65" s="178">
        <v>34.799999999999997</v>
      </c>
      <c r="D65" s="179"/>
      <c r="E65" s="154"/>
      <c r="F65" s="154"/>
      <c r="G65" s="154"/>
      <c r="H65" s="154">
        <v>717733</v>
      </c>
    </row>
    <row r="66" spans="2:8" ht="15">
      <c r="B66" s="151" t="s">
        <v>11</v>
      </c>
      <c r="C66" s="211">
        <v>498.8</v>
      </c>
      <c r="D66" s="219">
        <v>2030</v>
      </c>
      <c r="E66" s="220">
        <v>131633</v>
      </c>
      <c r="F66" s="220"/>
      <c r="G66" s="220">
        <v>97934</v>
      </c>
      <c r="H66" s="220">
        <v>717733</v>
      </c>
    </row>
    <row r="70" spans="2:8" ht="21">
      <c r="B70" s="4" t="s">
        <v>22</v>
      </c>
      <c r="C70" s="185"/>
      <c r="D70" s="185"/>
      <c r="E70" s="185"/>
      <c r="F70" s="185"/>
    </row>
    <row r="71" spans="2:8" ht="136.80000000000001">
      <c r="B71" s="150" t="s">
        <v>2</v>
      </c>
      <c r="C71" s="148" t="s">
        <v>23</v>
      </c>
      <c r="D71" s="148" t="s">
        <v>24</v>
      </c>
      <c r="E71" s="148" t="s">
        <v>265</v>
      </c>
      <c r="F71" s="148" t="s">
        <v>266</v>
      </c>
    </row>
    <row r="72" spans="2:8" ht="15">
      <c r="B72" s="213" t="s">
        <v>25</v>
      </c>
      <c r="C72" s="209">
        <v>5338</v>
      </c>
      <c r="D72" s="210">
        <v>497.125</v>
      </c>
      <c r="E72" s="217" t="s">
        <v>26</v>
      </c>
      <c r="F72" s="218" t="s">
        <v>27</v>
      </c>
    </row>
    <row r="76" spans="2:8">
      <c r="B76" s="2" t="s">
        <v>28</v>
      </c>
    </row>
    <row r="77" spans="2:8">
      <c r="B77" s="1" t="s">
        <v>29</v>
      </c>
    </row>
    <row r="78" spans="2:8">
      <c r="B78" s="1" t="s">
        <v>268</v>
      </c>
    </row>
    <row r="79" spans="2:8">
      <c r="B79" s="222" t="s">
        <v>269</v>
      </c>
    </row>
    <row r="80" spans="2:8">
      <c r="B80" s="1" t="s">
        <v>30</v>
      </c>
    </row>
  </sheetData>
  <mergeCells count="3">
    <mergeCell ref="A1:C1"/>
    <mergeCell ref="C43:C44"/>
    <mergeCell ref="C52:C53"/>
  </mergeCells>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9C166-22F5-431D-BC68-3C7794367428}">
  <sheetPr>
    <tabColor rgb="FFED7D31"/>
  </sheetPr>
  <dimension ref="A1:H146"/>
  <sheetViews>
    <sheetView topLeftCell="A97" zoomScale="70" zoomScaleNormal="70" workbookViewId="0">
      <selection activeCell="G135" sqref="G135"/>
    </sheetView>
  </sheetViews>
  <sheetFormatPr baseColWidth="10" defaultColWidth="11.44140625" defaultRowHeight="14.4"/>
  <cols>
    <col min="1" max="1" width="11.44140625" style="1"/>
    <col min="2" max="2" width="43" style="1" customWidth="1"/>
    <col min="3" max="3" width="18.109375" style="1" customWidth="1"/>
    <col min="4" max="4" width="26.88671875" style="1" customWidth="1"/>
    <col min="5" max="5" width="16.44140625" style="1" customWidth="1"/>
    <col min="6" max="6" width="13.6640625" style="1" customWidth="1"/>
    <col min="7" max="7" width="16.109375" style="1" customWidth="1"/>
    <col min="8" max="16384" width="11.44140625" style="1"/>
  </cols>
  <sheetData>
    <row r="1" spans="1:7" ht="20.25" customHeight="1">
      <c r="A1" s="186" t="s">
        <v>31</v>
      </c>
      <c r="B1" s="187"/>
      <c r="C1" s="187"/>
    </row>
    <row r="5" spans="1:7" ht="21.6">
      <c r="B5" s="149" t="s">
        <v>1</v>
      </c>
    </row>
    <row r="6" spans="1:7" ht="76.8">
      <c r="B6" s="150" t="s">
        <v>2</v>
      </c>
      <c r="C6" s="148" t="s">
        <v>32</v>
      </c>
      <c r="D6" s="148" t="s">
        <v>33</v>
      </c>
      <c r="E6" s="148" t="s">
        <v>3</v>
      </c>
      <c r="F6" s="148" t="s">
        <v>34</v>
      </c>
      <c r="G6" s="148" t="s">
        <v>4</v>
      </c>
    </row>
    <row r="7" spans="1:7" ht="15">
      <c r="B7" s="47" t="s">
        <v>35</v>
      </c>
      <c r="C7" s="58" t="s">
        <v>36</v>
      </c>
      <c r="D7" s="47" t="s">
        <v>37</v>
      </c>
      <c r="E7" s="188"/>
      <c r="F7" s="188">
        <v>521.9</v>
      </c>
      <c r="G7" s="188">
        <v>56.9</v>
      </c>
    </row>
    <row r="8" spans="1:7" ht="15">
      <c r="B8" s="47"/>
      <c r="C8" s="58" t="s">
        <v>36</v>
      </c>
      <c r="D8" s="47" t="s">
        <v>38</v>
      </c>
      <c r="E8" s="188"/>
      <c r="F8" s="188">
        <v>117.6</v>
      </c>
      <c r="G8" s="188">
        <v>10.4</v>
      </c>
    </row>
    <row r="9" spans="1:7" ht="15">
      <c r="B9" s="151" t="s">
        <v>7</v>
      </c>
      <c r="C9" s="211"/>
      <c r="D9" s="165"/>
      <c r="E9" s="165">
        <v>222.8</v>
      </c>
      <c r="F9" s="165">
        <v>639.5</v>
      </c>
      <c r="G9" s="165">
        <v>67.400000000000006</v>
      </c>
    </row>
    <row r="10" spans="1:7" ht="15">
      <c r="B10" s="47" t="s">
        <v>39</v>
      </c>
      <c r="C10" s="58"/>
      <c r="D10" s="47" t="s">
        <v>40</v>
      </c>
      <c r="E10" s="188"/>
      <c r="F10" s="188">
        <v>16.5</v>
      </c>
      <c r="G10" s="188">
        <v>16.100000000000001</v>
      </c>
    </row>
    <row r="11" spans="1:7" ht="15">
      <c r="B11" s="47"/>
      <c r="C11" s="58"/>
      <c r="D11" s="47" t="s">
        <v>41</v>
      </c>
      <c r="E11" s="188"/>
      <c r="F11" s="188">
        <v>19.8</v>
      </c>
      <c r="G11" s="188">
        <v>9.85</v>
      </c>
    </row>
    <row r="12" spans="1:7" ht="15">
      <c r="B12" s="47"/>
      <c r="C12" s="58"/>
      <c r="D12" s="47" t="s">
        <v>42</v>
      </c>
      <c r="E12" s="188"/>
      <c r="F12" s="188">
        <v>33.450000000000003</v>
      </c>
      <c r="G12" s="188">
        <v>33.39</v>
      </c>
    </row>
    <row r="13" spans="1:7" ht="15">
      <c r="B13" s="47"/>
      <c r="C13" s="58"/>
      <c r="D13" s="47" t="s">
        <v>43</v>
      </c>
      <c r="E13" s="188"/>
      <c r="F13" s="188">
        <v>9.9</v>
      </c>
      <c r="G13" s="188">
        <v>4.78</v>
      </c>
    </row>
    <row r="14" spans="1:7" ht="15">
      <c r="B14" s="47"/>
      <c r="C14" s="58"/>
      <c r="D14" s="47" t="s">
        <v>44</v>
      </c>
      <c r="E14" s="188"/>
      <c r="F14" s="188">
        <v>16.5</v>
      </c>
      <c r="G14" s="188">
        <v>9.74</v>
      </c>
    </row>
    <row r="15" spans="1:7" ht="15">
      <c r="B15" s="47"/>
      <c r="C15" s="58"/>
      <c r="D15" s="47" t="s">
        <v>45</v>
      </c>
      <c r="E15" s="188"/>
      <c r="F15" s="188">
        <v>13.2</v>
      </c>
      <c r="G15" s="188">
        <v>6.61</v>
      </c>
    </row>
    <row r="16" spans="1:7" ht="15">
      <c r="B16" s="47"/>
      <c r="C16" s="58"/>
      <c r="D16" s="47" t="s">
        <v>46</v>
      </c>
      <c r="E16" s="188"/>
      <c r="F16" s="188">
        <v>9.9</v>
      </c>
      <c r="G16" s="188">
        <v>9.9</v>
      </c>
    </row>
    <row r="17" spans="2:7" ht="15">
      <c r="B17" s="47"/>
      <c r="C17" s="58"/>
      <c r="D17" s="47" t="s">
        <v>47</v>
      </c>
      <c r="E17" s="188"/>
      <c r="F17" s="188">
        <v>9.9</v>
      </c>
      <c r="G17" s="188">
        <v>4.96</v>
      </c>
    </row>
    <row r="18" spans="2:7" ht="15">
      <c r="B18" s="47"/>
      <c r="C18" s="58"/>
      <c r="D18" s="47" t="s">
        <v>48</v>
      </c>
      <c r="E18" s="188"/>
      <c r="F18" s="188">
        <v>13.2</v>
      </c>
      <c r="G18" s="188">
        <v>6.6</v>
      </c>
    </row>
    <row r="19" spans="2:7" ht="15">
      <c r="B19" s="47"/>
      <c r="C19" s="58"/>
      <c r="D19" s="47" t="s">
        <v>49</v>
      </c>
      <c r="E19" s="188"/>
      <c r="F19" s="188">
        <v>4.8</v>
      </c>
      <c r="G19" s="188">
        <v>2.4</v>
      </c>
    </row>
    <row r="20" spans="2:7" ht="15">
      <c r="B20" s="47"/>
      <c r="C20" s="58"/>
      <c r="D20" s="47" t="s">
        <v>50</v>
      </c>
      <c r="E20" s="188"/>
      <c r="F20" s="188">
        <v>9.6</v>
      </c>
      <c r="G20" s="188">
        <v>9.6</v>
      </c>
    </row>
    <row r="21" spans="2:7" ht="15">
      <c r="B21" s="47"/>
      <c r="C21" s="58" t="s">
        <v>36</v>
      </c>
      <c r="D21" s="47" t="s">
        <v>51</v>
      </c>
      <c r="E21" s="188"/>
      <c r="F21" s="188">
        <v>4.2</v>
      </c>
      <c r="G21" s="188">
        <v>2.5</v>
      </c>
    </row>
    <row r="22" spans="2:7" ht="15">
      <c r="B22" s="47"/>
      <c r="C22" s="58"/>
      <c r="D22" s="47" t="s">
        <v>52</v>
      </c>
      <c r="E22" s="188"/>
      <c r="F22" s="188">
        <v>12</v>
      </c>
      <c r="G22" s="188">
        <v>9.3000000000000007</v>
      </c>
    </row>
    <row r="23" spans="2:7" ht="15">
      <c r="B23" s="47"/>
      <c r="C23" s="58"/>
      <c r="D23" s="47" t="s">
        <v>53</v>
      </c>
      <c r="E23" s="188"/>
      <c r="F23" s="188">
        <v>12</v>
      </c>
      <c r="G23" s="188">
        <v>9.31</v>
      </c>
    </row>
    <row r="24" spans="2:7" ht="15">
      <c r="B24" s="47"/>
      <c r="C24" s="58"/>
      <c r="D24" s="47" t="s">
        <v>54</v>
      </c>
      <c r="E24" s="188"/>
      <c r="F24" s="188">
        <v>12</v>
      </c>
      <c r="G24" s="188">
        <v>10.23</v>
      </c>
    </row>
    <row r="25" spans="2:7" ht="15">
      <c r="B25" s="47"/>
      <c r="C25" s="58"/>
      <c r="D25" s="47" t="s">
        <v>55</v>
      </c>
      <c r="E25" s="188"/>
      <c r="F25" s="188">
        <v>6</v>
      </c>
      <c r="G25" s="188">
        <v>5.92</v>
      </c>
    </row>
    <row r="26" spans="2:7" ht="15">
      <c r="B26" s="151" t="s">
        <v>9</v>
      </c>
      <c r="C26" s="211"/>
      <c r="D26" s="165"/>
      <c r="E26" s="165">
        <v>245.3</v>
      </c>
      <c r="F26" s="165">
        <v>203</v>
      </c>
      <c r="G26" s="165">
        <v>151.19999999999999</v>
      </c>
    </row>
    <row r="27" spans="2:7" ht="15">
      <c r="B27" s="47" t="s">
        <v>56</v>
      </c>
      <c r="C27" s="58" t="s">
        <v>36</v>
      </c>
      <c r="D27" s="47" t="s">
        <v>57</v>
      </c>
      <c r="E27" s="188"/>
      <c r="F27" s="188">
        <v>0.8</v>
      </c>
      <c r="G27" s="188">
        <v>0.7</v>
      </c>
    </row>
    <row r="28" spans="2:7" ht="15">
      <c r="B28" s="47"/>
      <c r="C28" s="58" t="s">
        <v>36</v>
      </c>
      <c r="D28" s="47" t="s">
        <v>58</v>
      </c>
      <c r="E28" s="188"/>
      <c r="F28" s="188">
        <v>4.4000000000000004</v>
      </c>
      <c r="G28" s="188">
        <v>2.4</v>
      </c>
    </row>
    <row r="29" spans="2:7" ht="15">
      <c r="B29" s="47"/>
      <c r="C29" s="58" t="s">
        <v>36</v>
      </c>
      <c r="D29" s="47" t="s">
        <v>59</v>
      </c>
      <c r="E29" s="188"/>
      <c r="F29" s="188">
        <v>5.2</v>
      </c>
      <c r="G29" s="188">
        <v>2.2000000000000002</v>
      </c>
    </row>
    <row r="30" spans="2:7" ht="15">
      <c r="B30" s="47"/>
      <c r="C30" s="58"/>
      <c r="D30" s="47" t="s">
        <v>60</v>
      </c>
      <c r="E30" s="188"/>
      <c r="F30" s="188">
        <v>2.7</v>
      </c>
      <c r="G30" s="188">
        <v>1.4</v>
      </c>
    </row>
    <row r="31" spans="2:7" ht="15">
      <c r="B31" s="47"/>
      <c r="C31" s="58"/>
      <c r="D31" s="47" t="s">
        <v>61</v>
      </c>
      <c r="E31" s="188"/>
      <c r="F31" s="188">
        <v>10</v>
      </c>
      <c r="G31" s="188">
        <v>5</v>
      </c>
    </row>
    <row r="32" spans="2:7" ht="15">
      <c r="B32" s="47"/>
      <c r="C32" s="58"/>
      <c r="D32" s="47" t="s">
        <v>62</v>
      </c>
      <c r="E32" s="188"/>
      <c r="F32" s="188">
        <v>4.5</v>
      </c>
      <c r="G32" s="188">
        <v>2.1</v>
      </c>
    </row>
    <row r="33" spans="2:7" ht="15">
      <c r="B33" s="47"/>
      <c r="C33" s="58" t="s">
        <v>36</v>
      </c>
      <c r="D33" s="47" t="s">
        <v>63</v>
      </c>
      <c r="E33" s="188"/>
      <c r="F33" s="188">
        <v>2.7</v>
      </c>
      <c r="G33" s="188">
        <v>1.4</v>
      </c>
    </row>
    <row r="34" spans="2:7" ht="15">
      <c r="B34" s="47"/>
      <c r="C34" s="58" t="s">
        <v>36</v>
      </c>
      <c r="D34" s="47" t="s">
        <v>64</v>
      </c>
      <c r="E34" s="188"/>
      <c r="F34" s="188">
        <v>9.3000000000000007</v>
      </c>
      <c r="G34" s="188">
        <v>4.7</v>
      </c>
    </row>
    <row r="35" spans="2:7" ht="15">
      <c r="B35" s="47"/>
      <c r="C35" s="58" t="s">
        <v>36</v>
      </c>
      <c r="D35" s="47" t="s">
        <v>65</v>
      </c>
      <c r="E35" s="188"/>
      <c r="F35" s="188">
        <v>4.9000000000000004</v>
      </c>
      <c r="G35" s="188">
        <v>2.5</v>
      </c>
    </row>
    <row r="36" spans="2:7" ht="15">
      <c r="B36" s="47"/>
      <c r="C36" s="58"/>
      <c r="D36" s="47" t="s">
        <v>66</v>
      </c>
      <c r="E36" s="188"/>
      <c r="F36" s="188">
        <v>3.2</v>
      </c>
      <c r="G36" s="188">
        <v>1.6</v>
      </c>
    </row>
    <row r="37" spans="2:7" ht="15">
      <c r="B37" s="47"/>
      <c r="C37" s="58"/>
      <c r="D37" s="47" t="s">
        <v>67</v>
      </c>
      <c r="E37" s="188"/>
      <c r="F37" s="188">
        <v>8.9</v>
      </c>
      <c r="G37" s="188">
        <v>4.5</v>
      </c>
    </row>
    <row r="38" spans="2:7" ht="15">
      <c r="B38" s="151" t="s">
        <v>10</v>
      </c>
      <c r="C38" s="211"/>
      <c r="D38" s="165"/>
      <c r="E38" s="165">
        <v>20.2</v>
      </c>
      <c r="F38" s="165">
        <v>56.4</v>
      </c>
      <c r="G38" s="165">
        <v>28.3</v>
      </c>
    </row>
    <row r="39" spans="2:7" ht="30">
      <c r="B39" s="189" t="s">
        <v>262</v>
      </c>
      <c r="C39" s="58"/>
      <c r="D39" s="189" t="s">
        <v>263</v>
      </c>
      <c r="E39" s="188">
        <v>8.0500000000000007</v>
      </c>
      <c r="F39" s="188"/>
      <c r="G39" s="188"/>
    </row>
    <row r="40" spans="2:7" ht="15">
      <c r="B40" s="151" t="s">
        <v>69</v>
      </c>
      <c r="C40" s="211"/>
      <c r="D40" s="165"/>
      <c r="E40" s="165">
        <v>496.4</v>
      </c>
      <c r="F40" s="165">
        <v>899.1</v>
      </c>
      <c r="G40" s="165">
        <v>246.9</v>
      </c>
    </row>
    <row r="44" spans="2:7" ht="21.6">
      <c r="B44" s="149" t="s">
        <v>12</v>
      </c>
      <c r="C44" s="190"/>
      <c r="D44" s="185"/>
      <c r="E44" s="185"/>
      <c r="F44" s="185"/>
      <c r="G44" s="185"/>
    </row>
    <row r="45" spans="2:7" ht="76.8">
      <c r="B45" s="150" t="s">
        <v>2</v>
      </c>
      <c r="C45" s="148" t="s">
        <v>32</v>
      </c>
      <c r="D45" s="148" t="s">
        <v>33</v>
      </c>
      <c r="E45" s="148" t="s">
        <v>13</v>
      </c>
      <c r="F45" s="148" t="s">
        <v>34</v>
      </c>
      <c r="G45" s="148" t="s">
        <v>14</v>
      </c>
    </row>
    <row r="46" spans="2:7" ht="15">
      <c r="B46" s="191" t="s">
        <v>70</v>
      </c>
      <c r="C46" s="192" t="s">
        <v>36</v>
      </c>
      <c r="D46" s="193" t="s">
        <v>37</v>
      </c>
      <c r="E46" s="194"/>
      <c r="F46" s="195">
        <v>521.9</v>
      </c>
      <c r="G46" s="195">
        <v>204.6</v>
      </c>
    </row>
    <row r="47" spans="2:7" ht="15">
      <c r="B47" s="191"/>
      <c r="C47" s="192" t="s">
        <v>36</v>
      </c>
      <c r="D47" s="193" t="s">
        <v>38</v>
      </c>
      <c r="E47" s="194"/>
      <c r="F47" s="195">
        <v>117.6</v>
      </c>
      <c r="G47" s="195">
        <v>48.5</v>
      </c>
    </row>
    <row r="48" spans="2:7" ht="15">
      <c r="B48" s="196" t="s">
        <v>71</v>
      </c>
      <c r="C48" s="197"/>
      <c r="D48" s="198"/>
      <c r="E48" s="199">
        <v>839.7</v>
      </c>
      <c r="F48" s="200">
        <v>639.5</v>
      </c>
      <c r="G48" s="200">
        <v>253.1</v>
      </c>
    </row>
    <row r="49" spans="2:7" ht="15">
      <c r="B49" s="191" t="s">
        <v>39</v>
      </c>
      <c r="C49" s="192"/>
      <c r="D49" s="193" t="s">
        <v>72</v>
      </c>
      <c r="E49" s="201"/>
      <c r="F49" s="195">
        <v>9.9</v>
      </c>
      <c r="G49" s="195">
        <v>4.9000000000000004</v>
      </c>
    </row>
    <row r="50" spans="2:7" ht="15">
      <c r="B50" s="191"/>
      <c r="C50" s="192"/>
      <c r="D50" s="193" t="s">
        <v>73</v>
      </c>
      <c r="E50" s="201"/>
      <c r="F50" s="195">
        <v>6.6</v>
      </c>
      <c r="G50" s="195">
        <v>3.2</v>
      </c>
    </row>
    <row r="51" spans="2:7" ht="15">
      <c r="B51" s="191"/>
      <c r="C51" s="192"/>
      <c r="D51" s="193" t="s">
        <v>74</v>
      </c>
      <c r="E51" s="201"/>
      <c r="F51" s="195">
        <v>9.9</v>
      </c>
      <c r="G51" s="195">
        <v>5</v>
      </c>
    </row>
    <row r="52" spans="2:7" ht="15">
      <c r="B52" s="191"/>
      <c r="C52" s="192"/>
      <c r="D52" s="193" t="s">
        <v>75</v>
      </c>
      <c r="E52" s="201"/>
      <c r="F52" s="195">
        <v>6.6</v>
      </c>
      <c r="G52" s="195">
        <v>3.2</v>
      </c>
    </row>
    <row r="53" spans="2:7" ht="15">
      <c r="B53" s="191"/>
      <c r="C53" s="192"/>
      <c r="D53" s="193" t="s">
        <v>76</v>
      </c>
      <c r="E53" s="201"/>
      <c r="F53" s="195">
        <v>4.8</v>
      </c>
      <c r="G53" s="195">
        <v>2.4</v>
      </c>
    </row>
    <row r="54" spans="2:7" ht="15">
      <c r="B54" s="191"/>
      <c r="C54" s="192"/>
      <c r="D54" s="193" t="s">
        <v>77</v>
      </c>
      <c r="E54" s="201"/>
      <c r="F54" s="195">
        <v>3.3</v>
      </c>
      <c r="G54" s="195">
        <v>3.3</v>
      </c>
    </row>
    <row r="55" spans="2:7" ht="15">
      <c r="B55" s="191"/>
      <c r="C55" s="192" t="s">
        <v>36</v>
      </c>
      <c r="D55" s="193" t="s">
        <v>78</v>
      </c>
      <c r="E55" s="201"/>
      <c r="F55" s="195">
        <v>9</v>
      </c>
      <c r="G55" s="195">
        <v>4.5</v>
      </c>
    </row>
    <row r="56" spans="2:7" ht="15">
      <c r="B56" s="191"/>
      <c r="C56" s="192"/>
      <c r="D56" s="193" t="s">
        <v>79</v>
      </c>
      <c r="E56" s="201"/>
      <c r="F56" s="195">
        <v>9.9</v>
      </c>
      <c r="G56" s="195">
        <v>9.6999999999999993</v>
      </c>
    </row>
    <row r="57" spans="2:7" ht="15">
      <c r="B57" s="191"/>
      <c r="C57" s="192"/>
      <c r="D57" s="193" t="s">
        <v>80</v>
      </c>
      <c r="E57" s="201"/>
      <c r="F57" s="195">
        <v>6.2</v>
      </c>
      <c r="G57" s="195">
        <v>3.1</v>
      </c>
    </row>
    <row r="58" spans="2:7" ht="15">
      <c r="B58" s="191"/>
      <c r="C58" s="192" t="s">
        <v>36</v>
      </c>
      <c r="D58" s="193" t="s">
        <v>81</v>
      </c>
      <c r="E58" s="201"/>
      <c r="F58" s="195">
        <v>10.8</v>
      </c>
      <c r="G58" s="195">
        <v>1.1000000000000001</v>
      </c>
    </row>
    <row r="59" spans="2:7" ht="15">
      <c r="B59" s="191"/>
      <c r="C59" s="192" t="s">
        <v>36</v>
      </c>
      <c r="D59" s="193" t="s">
        <v>82</v>
      </c>
      <c r="E59" s="201"/>
      <c r="F59" s="195">
        <v>8.4</v>
      </c>
      <c r="G59" s="195">
        <v>3.9</v>
      </c>
    </row>
    <row r="60" spans="2:7" ht="15">
      <c r="B60" s="196" t="s">
        <v>9</v>
      </c>
      <c r="C60" s="197"/>
      <c r="D60" s="198"/>
      <c r="E60" s="199">
        <v>75.144462000000004</v>
      </c>
      <c r="F60" s="200">
        <v>85.4</v>
      </c>
      <c r="G60" s="212">
        <v>44.5</v>
      </c>
    </row>
    <row r="61" spans="2:7" ht="15">
      <c r="B61" s="191" t="s">
        <v>83</v>
      </c>
      <c r="C61" s="192"/>
      <c r="D61" s="193" t="s">
        <v>84</v>
      </c>
      <c r="E61" s="201"/>
      <c r="F61" s="195">
        <v>16</v>
      </c>
      <c r="G61" s="195">
        <v>16</v>
      </c>
    </row>
    <row r="62" spans="2:7" ht="15">
      <c r="B62" s="191"/>
      <c r="C62" s="192"/>
      <c r="D62" s="193" t="s">
        <v>85</v>
      </c>
      <c r="E62" s="201"/>
      <c r="F62" s="195">
        <v>32</v>
      </c>
      <c r="G62" s="195">
        <v>32</v>
      </c>
    </row>
    <row r="63" spans="2:7" ht="15">
      <c r="B63" s="191"/>
      <c r="C63" s="192"/>
      <c r="D63" s="193" t="s">
        <v>86</v>
      </c>
      <c r="E63" s="201"/>
      <c r="F63" s="195">
        <v>16</v>
      </c>
      <c r="G63" s="195">
        <v>16</v>
      </c>
    </row>
    <row r="64" spans="2:7" ht="15">
      <c r="B64" s="191"/>
      <c r="C64" s="192"/>
      <c r="D64" s="193" t="s">
        <v>87</v>
      </c>
      <c r="E64" s="201"/>
      <c r="F64" s="195">
        <v>10</v>
      </c>
      <c r="G64" s="195">
        <v>10</v>
      </c>
    </row>
    <row r="65" spans="2:7" ht="15">
      <c r="B65" s="191"/>
      <c r="C65" s="192"/>
      <c r="D65" s="193" t="s">
        <v>88</v>
      </c>
      <c r="E65" s="201"/>
      <c r="F65" s="195">
        <v>10</v>
      </c>
      <c r="G65" s="195">
        <v>10</v>
      </c>
    </row>
    <row r="66" spans="2:7" ht="15">
      <c r="B66" s="191"/>
      <c r="C66" s="192"/>
      <c r="D66" s="193" t="s">
        <v>89</v>
      </c>
      <c r="E66" s="201"/>
      <c r="F66" s="195">
        <v>11.5</v>
      </c>
      <c r="G66" s="195">
        <v>11.5</v>
      </c>
    </row>
    <row r="67" spans="2:7" ht="15">
      <c r="B67" s="191"/>
      <c r="C67" s="192"/>
      <c r="D67" s="193" t="s">
        <v>90</v>
      </c>
      <c r="E67" s="201"/>
      <c r="F67" s="195">
        <v>10</v>
      </c>
      <c r="G67" s="195">
        <v>10</v>
      </c>
    </row>
    <row r="68" spans="2:7" ht="15">
      <c r="B68" s="196" t="s">
        <v>15</v>
      </c>
      <c r="C68" s="197"/>
      <c r="D68" s="198"/>
      <c r="E68" s="199">
        <v>138.30000000000001</v>
      </c>
      <c r="F68" s="200">
        <v>105.5</v>
      </c>
      <c r="G68" s="200">
        <v>105.5</v>
      </c>
    </row>
    <row r="69" spans="2:7" ht="15">
      <c r="B69" s="191" t="s">
        <v>56</v>
      </c>
      <c r="C69" s="192" t="s">
        <v>36</v>
      </c>
      <c r="D69" s="193" t="s">
        <v>91</v>
      </c>
      <c r="E69" s="201"/>
      <c r="F69" s="195">
        <v>7.5</v>
      </c>
      <c r="G69" s="195">
        <v>2.9</v>
      </c>
    </row>
    <row r="70" spans="2:7" ht="15">
      <c r="B70" s="191"/>
      <c r="C70" s="192" t="s">
        <v>36</v>
      </c>
      <c r="D70" s="193" t="s">
        <v>92</v>
      </c>
      <c r="E70" s="201"/>
      <c r="F70" s="195">
        <v>5</v>
      </c>
      <c r="G70" s="195">
        <v>1.9</v>
      </c>
    </row>
    <row r="71" spans="2:7" ht="15">
      <c r="B71" s="191"/>
      <c r="C71" s="192" t="s">
        <v>36</v>
      </c>
      <c r="D71" s="193" t="s">
        <v>93</v>
      </c>
      <c r="E71" s="201"/>
      <c r="F71" s="195">
        <v>6.9</v>
      </c>
      <c r="G71" s="195">
        <v>3.4</v>
      </c>
    </row>
    <row r="72" spans="2:7" ht="15">
      <c r="B72" s="191"/>
      <c r="C72" s="192" t="s">
        <v>36</v>
      </c>
      <c r="D72" s="193" t="s">
        <v>94</v>
      </c>
      <c r="E72" s="201"/>
      <c r="F72" s="195">
        <v>8.6</v>
      </c>
      <c r="G72" s="195">
        <v>4.3</v>
      </c>
    </row>
    <row r="73" spans="2:7" ht="15">
      <c r="B73" s="191"/>
      <c r="C73" s="192" t="s">
        <v>36</v>
      </c>
      <c r="D73" s="193" t="s">
        <v>95</v>
      </c>
      <c r="E73" s="201"/>
      <c r="F73" s="195">
        <v>151.19999999999999</v>
      </c>
      <c r="G73" s="195">
        <v>22.2</v>
      </c>
    </row>
    <row r="74" spans="2:7" ht="15">
      <c r="B74" s="151" t="s">
        <v>10</v>
      </c>
      <c r="C74" s="197"/>
      <c r="D74" s="198"/>
      <c r="E74" s="199">
        <v>18.5</v>
      </c>
      <c r="F74" s="200">
        <v>179.1</v>
      </c>
      <c r="G74" s="200">
        <v>34.799999999999997</v>
      </c>
    </row>
    <row r="75" spans="2:7" ht="15">
      <c r="B75" s="196" t="s">
        <v>11</v>
      </c>
      <c r="C75" s="197"/>
      <c r="D75" s="198"/>
      <c r="E75" s="202">
        <v>996.5</v>
      </c>
      <c r="F75" s="203">
        <v>1009.5</v>
      </c>
      <c r="G75" s="203">
        <v>437.7</v>
      </c>
    </row>
    <row r="79" spans="2:7" ht="21.6">
      <c r="B79" s="149" t="s">
        <v>16</v>
      </c>
      <c r="C79" s="204"/>
      <c r="D79" s="204"/>
      <c r="E79" s="204"/>
      <c r="F79" s="204"/>
    </row>
    <row r="80" spans="2:7" ht="76.8">
      <c r="B80" s="150" t="s">
        <v>2</v>
      </c>
      <c r="C80" s="205" t="s">
        <v>33</v>
      </c>
      <c r="D80" s="148" t="s">
        <v>3</v>
      </c>
      <c r="E80" s="148" t="s">
        <v>34</v>
      </c>
      <c r="F80" s="148" t="s">
        <v>4</v>
      </c>
    </row>
    <row r="81" spans="2:8" ht="42" customHeight="1">
      <c r="B81" s="213" t="s">
        <v>96</v>
      </c>
      <c r="C81" s="228" t="s">
        <v>97</v>
      </c>
      <c r="D81" s="230">
        <v>494.75</v>
      </c>
      <c r="E81" s="206">
        <v>426.90000000000009</v>
      </c>
      <c r="F81" s="206">
        <v>264.3</v>
      </c>
    </row>
    <row r="82" spans="2:8" ht="14.25" customHeight="1">
      <c r="B82" s="213" t="s">
        <v>98</v>
      </c>
      <c r="C82" s="229"/>
      <c r="D82" s="231"/>
      <c r="E82" s="207">
        <v>89</v>
      </c>
      <c r="F82" s="207">
        <v>78.400000000000006</v>
      </c>
    </row>
    <row r="83" spans="2:8" ht="15">
      <c r="B83" s="196" t="s">
        <v>11</v>
      </c>
      <c r="C83" s="198"/>
      <c r="D83" s="208">
        <v>494.75</v>
      </c>
      <c r="E83" s="200">
        <v>515.9</v>
      </c>
      <c r="F83" s="200">
        <v>342.7</v>
      </c>
    </row>
    <row r="87" spans="2:8" ht="21">
      <c r="B87" s="4" t="s">
        <v>19</v>
      </c>
      <c r="C87" s="190"/>
      <c r="D87" s="185"/>
      <c r="E87" s="185"/>
      <c r="F87" s="185"/>
      <c r="G87" s="185"/>
    </row>
    <row r="88" spans="2:8" ht="76.8">
      <c r="B88" s="150" t="s">
        <v>2</v>
      </c>
      <c r="C88" s="148" t="s">
        <v>32</v>
      </c>
      <c r="D88" s="148" t="s">
        <v>99</v>
      </c>
      <c r="E88" s="148" t="s">
        <v>4</v>
      </c>
      <c r="F88" s="148" t="s">
        <v>34</v>
      </c>
      <c r="G88" s="148" t="s">
        <v>4</v>
      </c>
    </row>
    <row r="89" spans="2:8" ht="15">
      <c r="B89" s="191" t="s">
        <v>100</v>
      </c>
      <c r="C89" s="192" t="s">
        <v>36</v>
      </c>
      <c r="D89" s="193" t="s">
        <v>101</v>
      </c>
      <c r="E89" s="201"/>
      <c r="F89" s="214">
        <v>1500</v>
      </c>
      <c r="G89" s="214">
        <v>1140.3</v>
      </c>
      <c r="H89" s="169"/>
    </row>
    <row r="90" spans="2:8" ht="15">
      <c r="B90" s="151" t="s">
        <v>20</v>
      </c>
      <c r="C90" s="197"/>
      <c r="D90" s="198"/>
      <c r="E90" s="199">
        <v>269.8</v>
      </c>
      <c r="F90" s="215">
        <v>1500</v>
      </c>
      <c r="G90" s="215">
        <v>1140.3</v>
      </c>
      <c r="H90" s="169"/>
    </row>
    <row r="91" spans="2:8" ht="15">
      <c r="B91" s="191" t="s">
        <v>39</v>
      </c>
      <c r="C91" s="192"/>
      <c r="D91" s="193" t="s">
        <v>102</v>
      </c>
      <c r="E91" s="201"/>
      <c r="F91" s="214">
        <v>8.4</v>
      </c>
      <c r="G91" s="214">
        <v>3.4</v>
      </c>
      <c r="H91" s="169"/>
    </row>
    <row r="92" spans="2:8" ht="15">
      <c r="B92" s="191"/>
      <c r="C92" s="192"/>
      <c r="D92" s="193" t="s">
        <v>103</v>
      </c>
      <c r="E92" s="201"/>
      <c r="F92" s="214">
        <v>3.5</v>
      </c>
      <c r="G92" s="214">
        <v>3.5</v>
      </c>
      <c r="H92" s="169"/>
    </row>
    <row r="93" spans="2:8" ht="15">
      <c r="B93" s="191"/>
      <c r="C93" s="192" t="s">
        <v>36</v>
      </c>
      <c r="D93" s="193" t="s">
        <v>104</v>
      </c>
      <c r="E93" s="201"/>
      <c r="F93" s="214">
        <v>6.6</v>
      </c>
      <c r="G93" s="214">
        <v>3.1</v>
      </c>
      <c r="H93" s="169"/>
    </row>
    <row r="94" spans="2:8" ht="15">
      <c r="B94" s="191"/>
      <c r="C94" s="192" t="s">
        <v>36</v>
      </c>
      <c r="D94" s="193" t="s">
        <v>81</v>
      </c>
      <c r="E94" s="201"/>
      <c r="F94" s="214">
        <v>10.8</v>
      </c>
      <c r="G94" s="214">
        <v>9.6</v>
      </c>
      <c r="H94" s="169"/>
    </row>
    <row r="95" spans="2:8" ht="15">
      <c r="B95" s="191"/>
      <c r="C95" s="192"/>
      <c r="D95" s="193" t="s">
        <v>105</v>
      </c>
      <c r="E95" s="201"/>
      <c r="F95" s="214">
        <v>18</v>
      </c>
      <c r="G95" s="214">
        <v>18</v>
      </c>
      <c r="H95" s="169"/>
    </row>
    <row r="96" spans="2:8" ht="15">
      <c r="B96" s="191"/>
      <c r="C96" s="192"/>
      <c r="D96" s="193" t="s">
        <v>106</v>
      </c>
      <c r="E96" s="201"/>
      <c r="F96" s="214">
        <v>36</v>
      </c>
      <c r="G96" s="214">
        <v>13.4</v>
      </c>
      <c r="H96" s="169"/>
    </row>
    <row r="97" spans="2:8" ht="15">
      <c r="B97" s="191"/>
      <c r="C97" s="192" t="s">
        <v>36</v>
      </c>
      <c r="D97" s="193" t="s">
        <v>107</v>
      </c>
      <c r="E97" s="201"/>
      <c r="F97" s="214">
        <v>12.600000000000001</v>
      </c>
      <c r="G97" s="214">
        <v>12.4</v>
      </c>
      <c r="H97" s="169"/>
    </row>
    <row r="98" spans="2:8" ht="15">
      <c r="B98" s="191" t="s">
        <v>83</v>
      </c>
      <c r="C98" s="192"/>
      <c r="D98" s="193" t="s">
        <v>108</v>
      </c>
      <c r="E98" s="201"/>
      <c r="F98" s="214">
        <v>12.6</v>
      </c>
      <c r="G98" s="214">
        <v>12.6</v>
      </c>
      <c r="H98" s="169"/>
    </row>
    <row r="99" spans="2:8" ht="15">
      <c r="B99" s="151" t="s">
        <v>109</v>
      </c>
      <c r="C99" s="197"/>
      <c r="D99" s="198"/>
      <c r="E99" s="199">
        <v>94.3</v>
      </c>
      <c r="F99" s="215">
        <v>95.9</v>
      </c>
      <c r="G99" s="215">
        <v>76</v>
      </c>
      <c r="H99" s="169"/>
    </row>
    <row r="100" spans="2:8" ht="15">
      <c r="B100" s="191" t="s">
        <v>56</v>
      </c>
      <c r="C100" s="192" t="s">
        <v>36</v>
      </c>
      <c r="D100" s="193" t="s">
        <v>110</v>
      </c>
      <c r="E100" s="201"/>
      <c r="F100" s="214">
        <v>187</v>
      </c>
      <c r="G100" s="214">
        <v>93.7</v>
      </c>
      <c r="H100" s="169"/>
    </row>
    <row r="101" spans="2:8" ht="15">
      <c r="B101" s="191"/>
      <c r="C101" s="192" t="s">
        <v>36</v>
      </c>
      <c r="D101" s="193" t="s">
        <v>111</v>
      </c>
      <c r="E101" s="201"/>
      <c r="F101" s="214">
        <v>28</v>
      </c>
      <c r="G101" s="214">
        <v>13.2</v>
      </c>
      <c r="H101" s="169"/>
    </row>
    <row r="102" spans="2:8" ht="15">
      <c r="B102" s="191"/>
      <c r="C102" s="192" t="s">
        <v>36</v>
      </c>
      <c r="D102" s="193" t="s">
        <v>95</v>
      </c>
      <c r="E102" s="201"/>
      <c r="F102" s="214">
        <v>151.19999999999999</v>
      </c>
      <c r="G102" s="214">
        <v>53.6</v>
      </c>
      <c r="H102" s="169"/>
    </row>
    <row r="103" spans="2:8" ht="15">
      <c r="B103" s="191"/>
      <c r="C103" s="192" t="s">
        <v>36</v>
      </c>
      <c r="D103" s="193" t="s">
        <v>112</v>
      </c>
      <c r="E103" s="201"/>
      <c r="F103" s="214">
        <v>152.6</v>
      </c>
      <c r="G103" s="214">
        <v>76.5</v>
      </c>
      <c r="H103" s="169"/>
    </row>
    <row r="104" spans="2:8" ht="15">
      <c r="B104" s="151" t="s">
        <v>10</v>
      </c>
      <c r="C104" s="197"/>
      <c r="D104" s="198"/>
      <c r="E104" s="199">
        <v>121.6</v>
      </c>
      <c r="F104" s="215">
        <v>518.79999999999995</v>
      </c>
      <c r="G104" s="215">
        <v>236.9</v>
      </c>
      <c r="H104" s="169"/>
    </row>
    <row r="105" spans="2:8" ht="30">
      <c r="B105" s="189" t="s">
        <v>262</v>
      </c>
      <c r="C105" s="192"/>
      <c r="D105" s="193" t="s">
        <v>113</v>
      </c>
      <c r="E105" s="201">
        <v>12.5</v>
      </c>
      <c r="F105" s="214"/>
      <c r="G105" s="214"/>
      <c r="H105" s="169"/>
    </row>
    <row r="106" spans="2:8" ht="15">
      <c r="B106" s="196" t="s">
        <v>11</v>
      </c>
      <c r="C106" s="197"/>
      <c r="D106" s="198"/>
      <c r="E106" s="202">
        <v>498.24587100000002</v>
      </c>
      <c r="F106" s="203">
        <v>2127.3000000000002</v>
      </c>
      <c r="G106" s="202">
        <v>1453.2</v>
      </c>
      <c r="H106" s="169"/>
    </row>
    <row r="110" spans="2:8" ht="21">
      <c r="B110" s="4" t="s">
        <v>21</v>
      </c>
      <c r="C110" s="190"/>
      <c r="D110" s="185"/>
      <c r="E110" s="185"/>
      <c r="F110" s="185"/>
      <c r="G110" s="185"/>
    </row>
    <row r="111" spans="2:8" ht="76.8">
      <c r="B111" s="150" t="s">
        <v>2</v>
      </c>
      <c r="C111" s="148" t="s">
        <v>32</v>
      </c>
      <c r="D111" s="148" t="s">
        <v>99</v>
      </c>
      <c r="E111" s="148" t="s">
        <v>4</v>
      </c>
      <c r="F111" s="148" t="s">
        <v>34</v>
      </c>
      <c r="G111" s="148" t="s">
        <v>4</v>
      </c>
    </row>
    <row r="112" spans="2:8" ht="15">
      <c r="B112" s="191" t="s">
        <v>100</v>
      </c>
      <c r="C112" s="192" t="s">
        <v>36</v>
      </c>
      <c r="D112" s="193" t="s">
        <v>101</v>
      </c>
      <c r="E112" s="201"/>
      <c r="F112" s="214">
        <v>1500</v>
      </c>
      <c r="G112" s="214">
        <v>359.7</v>
      </c>
      <c r="H112" s="169"/>
    </row>
    <row r="113" spans="2:8" ht="15">
      <c r="B113" s="191"/>
      <c r="C113" s="192" t="s">
        <v>36</v>
      </c>
      <c r="D113" s="193" t="s">
        <v>114</v>
      </c>
      <c r="E113" s="201"/>
      <c r="F113" s="214">
        <v>1450</v>
      </c>
      <c r="G113" s="214">
        <v>1450</v>
      </c>
      <c r="H113" s="169"/>
    </row>
    <row r="114" spans="2:8" ht="15">
      <c r="B114" s="151" t="s">
        <v>20</v>
      </c>
      <c r="C114" s="197"/>
      <c r="D114" s="198"/>
      <c r="E114" s="199">
        <v>151.1</v>
      </c>
      <c r="F114" s="215">
        <v>2950</v>
      </c>
      <c r="G114" s="215">
        <v>1809.7</v>
      </c>
      <c r="H114" s="169"/>
    </row>
    <row r="115" spans="2:8" ht="15">
      <c r="B115" s="191" t="s">
        <v>39</v>
      </c>
      <c r="C115" s="192"/>
      <c r="D115" s="193" t="s">
        <v>102</v>
      </c>
      <c r="E115" s="201"/>
      <c r="F115" s="214">
        <v>8.4</v>
      </c>
      <c r="G115" s="214">
        <v>4.5999999999999996</v>
      </c>
      <c r="H115" s="169"/>
    </row>
    <row r="116" spans="2:8" ht="15">
      <c r="B116" s="191"/>
      <c r="C116" s="192"/>
      <c r="D116" s="193" t="s">
        <v>115</v>
      </c>
      <c r="E116" s="201"/>
      <c r="F116" s="214">
        <v>12.6</v>
      </c>
      <c r="G116" s="214">
        <v>12.6</v>
      </c>
      <c r="H116" s="169"/>
    </row>
    <row r="117" spans="2:8" ht="15">
      <c r="B117" s="191"/>
      <c r="C117" s="192" t="s">
        <v>36</v>
      </c>
      <c r="D117" s="193" t="s">
        <v>104</v>
      </c>
      <c r="E117" s="201"/>
      <c r="F117" s="214">
        <v>6.6</v>
      </c>
      <c r="G117" s="214">
        <v>3.4</v>
      </c>
      <c r="H117" s="169"/>
    </row>
    <row r="118" spans="2:8" ht="15">
      <c r="B118" s="191"/>
      <c r="C118" s="192"/>
      <c r="D118" s="193" t="s">
        <v>106</v>
      </c>
      <c r="E118" s="201"/>
      <c r="F118" s="214">
        <v>36</v>
      </c>
      <c r="G118" s="214">
        <v>22.6</v>
      </c>
      <c r="H118" s="169"/>
    </row>
    <row r="119" spans="2:8" ht="15">
      <c r="B119" s="191"/>
      <c r="C119" s="192" t="s">
        <v>36</v>
      </c>
      <c r="D119" s="193" t="s">
        <v>116</v>
      </c>
      <c r="E119" s="201"/>
      <c r="F119" s="214">
        <v>21</v>
      </c>
      <c r="G119" s="214">
        <v>21</v>
      </c>
      <c r="H119" s="169"/>
    </row>
    <row r="120" spans="2:8" ht="15">
      <c r="B120" s="191"/>
      <c r="C120" s="192" t="s">
        <v>36</v>
      </c>
      <c r="D120" s="193" t="s">
        <v>117</v>
      </c>
      <c r="E120" s="201"/>
      <c r="F120" s="214">
        <v>21</v>
      </c>
      <c r="G120" s="214">
        <v>21</v>
      </c>
      <c r="H120" s="169"/>
    </row>
    <row r="121" spans="2:8" ht="15">
      <c r="B121" s="191"/>
      <c r="C121" s="192" t="s">
        <v>36</v>
      </c>
      <c r="D121" s="193" t="s">
        <v>118</v>
      </c>
      <c r="E121" s="201"/>
      <c r="F121" s="214">
        <v>22.4</v>
      </c>
      <c r="G121" s="214">
        <v>22.4</v>
      </c>
      <c r="H121" s="169"/>
    </row>
    <row r="122" spans="2:8" ht="15">
      <c r="B122" s="191"/>
      <c r="C122" s="192" t="s">
        <v>36</v>
      </c>
      <c r="D122" s="193" t="s">
        <v>119</v>
      </c>
      <c r="E122" s="201"/>
      <c r="F122" s="214">
        <v>6.9</v>
      </c>
      <c r="G122" s="214">
        <v>6.9</v>
      </c>
      <c r="H122" s="169"/>
    </row>
    <row r="123" spans="2:8" ht="15">
      <c r="B123" s="191"/>
      <c r="C123" s="192" t="s">
        <v>36</v>
      </c>
      <c r="D123" s="193" t="s">
        <v>120</v>
      </c>
      <c r="E123" s="201"/>
      <c r="F123" s="214">
        <v>12.6</v>
      </c>
      <c r="G123" s="214">
        <v>12.6</v>
      </c>
      <c r="H123" s="169"/>
    </row>
    <row r="124" spans="2:8" ht="15">
      <c r="B124" s="191"/>
      <c r="C124" s="192" t="s">
        <v>36</v>
      </c>
      <c r="D124" s="193" t="s">
        <v>121</v>
      </c>
      <c r="E124" s="201"/>
      <c r="F124" s="214">
        <v>24</v>
      </c>
      <c r="G124" s="214">
        <v>24</v>
      </c>
      <c r="H124" s="169"/>
    </row>
    <row r="125" spans="2:8" ht="15">
      <c r="B125" s="191"/>
      <c r="C125" s="192" t="s">
        <v>36</v>
      </c>
      <c r="D125" s="193" t="s">
        <v>122</v>
      </c>
      <c r="E125" s="201"/>
      <c r="F125" s="214">
        <v>4.2</v>
      </c>
      <c r="G125" s="214">
        <v>4.2</v>
      </c>
      <c r="H125" s="169"/>
    </row>
    <row r="126" spans="2:8" ht="15">
      <c r="B126" s="191"/>
      <c r="C126" s="192" t="s">
        <v>36</v>
      </c>
      <c r="D126" s="193" t="s">
        <v>123</v>
      </c>
      <c r="E126" s="201"/>
      <c r="F126" s="214">
        <v>37.799999999999997</v>
      </c>
      <c r="G126" s="214">
        <v>37.799999999999997</v>
      </c>
      <c r="H126" s="169"/>
    </row>
    <row r="127" spans="2:8" ht="15">
      <c r="B127" s="191"/>
      <c r="C127" s="192"/>
      <c r="D127" s="193" t="s">
        <v>115</v>
      </c>
      <c r="E127" s="201"/>
      <c r="F127" s="214">
        <v>12.6</v>
      </c>
      <c r="G127" s="214">
        <v>12.6</v>
      </c>
      <c r="H127" s="169"/>
    </row>
    <row r="128" spans="2:8" ht="15">
      <c r="B128" s="151" t="s">
        <v>9</v>
      </c>
      <c r="C128" s="197"/>
      <c r="D128" s="198"/>
      <c r="E128" s="199">
        <v>304.5</v>
      </c>
      <c r="F128" s="215">
        <v>226.1</v>
      </c>
      <c r="G128" s="215">
        <v>205.7</v>
      </c>
      <c r="H128" s="169"/>
    </row>
    <row r="129" spans="2:8" ht="15">
      <c r="B129" s="191" t="s">
        <v>56</v>
      </c>
      <c r="C129" s="192"/>
      <c r="D129" s="193" t="s">
        <v>124</v>
      </c>
      <c r="E129" s="201"/>
      <c r="F129" s="214">
        <v>9</v>
      </c>
      <c r="G129" s="214">
        <v>8.6</v>
      </c>
      <c r="H129" s="169"/>
    </row>
    <row r="130" spans="2:8" ht="15">
      <c r="B130" s="191"/>
      <c r="C130" s="192" t="s">
        <v>36</v>
      </c>
      <c r="D130" s="193" t="s">
        <v>125</v>
      </c>
      <c r="E130" s="201"/>
      <c r="F130" s="214">
        <v>5.8</v>
      </c>
      <c r="G130" s="214">
        <v>2.8</v>
      </c>
      <c r="H130" s="169"/>
    </row>
    <row r="131" spans="2:8" ht="15">
      <c r="B131" s="191"/>
      <c r="C131" s="192"/>
      <c r="D131" s="193" t="s">
        <v>126</v>
      </c>
      <c r="E131" s="201"/>
      <c r="F131" s="214">
        <v>6.5</v>
      </c>
      <c r="G131" s="214">
        <v>3.3</v>
      </c>
      <c r="H131" s="169"/>
    </row>
    <row r="132" spans="2:8" ht="15">
      <c r="B132" s="151" t="s">
        <v>10</v>
      </c>
      <c r="C132" s="197"/>
      <c r="D132" s="198"/>
      <c r="E132" s="199">
        <v>8.4</v>
      </c>
      <c r="F132" s="215">
        <v>21.3</v>
      </c>
      <c r="G132" s="215">
        <v>14.6</v>
      </c>
      <c r="H132" s="169"/>
    </row>
    <row r="133" spans="2:8" ht="30">
      <c r="B133" s="189" t="s">
        <v>262</v>
      </c>
      <c r="C133" s="192"/>
      <c r="D133" s="193" t="s">
        <v>127</v>
      </c>
      <c r="E133" s="201">
        <v>34.799999999999997</v>
      </c>
      <c r="F133" s="214"/>
      <c r="G133" s="214"/>
      <c r="H133" s="169"/>
    </row>
    <row r="134" spans="2:8" ht="15">
      <c r="B134" s="196" t="s">
        <v>69</v>
      </c>
      <c r="C134" s="197"/>
      <c r="D134" s="198"/>
      <c r="E134" s="202">
        <v>498.75</v>
      </c>
      <c r="F134" s="202">
        <v>3197.4</v>
      </c>
      <c r="G134" s="202">
        <v>2030</v>
      </c>
      <c r="H134" s="169"/>
    </row>
    <row r="138" spans="2:8" ht="21">
      <c r="B138" s="4" t="s">
        <v>22</v>
      </c>
      <c r="C138" s="185"/>
      <c r="D138" s="185"/>
    </row>
    <row r="139" spans="2:8" ht="90">
      <c r="B139" s="150" t="s">
        <v>2</v>
      </c>
      <c r="C139" s="148" t="s">
        <v>23</v>
      </c>
      <c r="D139" s="148" t="s">
        <v>24</v>
      </c>
    </row>
    <row r="140" spans="2:8" ht="15">
      <c r="B140" s="221" t="s">
        <v>25</v>
      </c>
      <c r="C140" s="209">
        <v>5338</v>
      </c>
      <c r="D140" s="210">
        <v>497.125</v>
      </c>
    </row>
    <row r="144" spans="2:8">
      <c r="B144" s="2" t="s">
        <v>28</v>
      </c>
    </row>
    <row r="145" spans="2:2">
      <c r="B145" s="1" t="s">
        <v>29</v>
      </c>
    </row>
    <row r="146" spans="2:2">
      <c r="B146" s="1" t="s">
        <v>128</v>
      </c>
    </row>
  </sheetData>
  <mergeCells count="2">
    <mergeCell ref="C81:C82"/>
    <mergeCell ref="D81:D82"/>
  </mergeCells>
  <pageMargins left="0.7" right="0.7" top="0.78740157499999996" bottom="0.78740157499999996"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FC452-A502-41D3-BD09-C0D33AE11C72}">
  <dimension ref="A1:Q35"/>
  <sheetViews>
    <sheetView topLeftCell="A10" zoomScaleNormal="100" workbookViewId="0">
      <selection activeCell="E34" sqref="E34"/>
    </sheetView>
  </sheetViews>
  <sheetFormatPr baseColWidth="10" defaultColWidth="11.44140625" defaultRowHeight="14.4"/>
  <cols>
    <col min="1" max="2" width="11.44140625" style="1"/>
    <col min="3" max="3" width="28" style="1" customWidth="1"/>
    <col min="4" max="4" width="20.6640625" style="1" customWidth="1"/>
    <col min="5" max="7" width="19.5546875" style="1" customWidth="1"/>
    <col min="8" max="8" width="16.44140625" style="1" customWidth="1"/>
    <col min="9" max="11" width="18.5546875" style="1" customWidth="1"/>
    <col min="12" max="12" width="19.88671875" style="1" customWidth="1"/>
    <col min="13" max="13" width="18.109375" style="1" customWidth="1"/>
    <col min="14" max="14" width="17.88671875" style="1" customWidth="1"/>
    <col min="15" max="15" width="17.109375" style="1" customWidth="1"/>
    <col min="16" max="17" width="15.44140625" style="1" customWidth="1"/>
    <col min="18" max="16384" width="11.44140625" style="1"/>
  </cols>
  <sheetData>
    <row r="1" spans="1:17" ht="20.25" customHeight="1">
      <c r="A1" s="223" t="s">
        <v>129</v>
      </c>
      <c r="B1" s="223"/>
      <c r="C1" s="223"/>
    </row>
    <row r="2" spans="1:17">
      <c r="A2" s="2"/>
    </row>
    <row r="4" spans="1:17" ht="15" thickBot="1">
      <c r="C4" s="2"/>
      <c r="D4" s="2"/>
      <c r="E4" s="2"/>
      <c r="F4" s="2"/>
      <c r="G4" s="2"/>
    </row>
    <row r="5" spans="1:17" ht="71.25" customHeight="1">
      <c r="C5" s="9" t="s">
        <v>2</v>
      </c>
      <c r="D5" s="233" t="s">
        <v>130</v>
      </c>
      <c r="E5" s="233"/>
      <c r="F5" s="233"/>
      <c r="G5" s="233"/>
      <c r="H5" s="233" t="s">
        <v>131</v>
      </c>
      <c r="I5" s="233"/>
      <c r="J5" s="233"/>
      <c r="K5" s="233"/>
      <c r="L5" s="28" t="s">
        <v>132</v>
      </c>
      <c r="M5" s="28" t="s">
        <v>133</v>
      </c>
      <c r="N5" s="233" t="s">
        <v>134</v>
      </c>
      <c r="O5" s="233"/>
      <c r="P5" s="233"/>
      <c r="Q5" s="234"/>
    </row>
    <row r="6" spans="1:17" ht="69">
      <c r="C6" s="10"/>
      <c r="D6" s="11" t="s">
        <v>135</v>
      </c>
      <c r="E6" s="11" t="s">
        <v>136</v>
      </c>
      <c r="F6" s="11" t="s">
        <v>137</v>
      </c>
      <c r="G6" s="11" t="s">
        <v>138</v>
      </c>
      <c r="H6" s="11" t="s">
        <v>135</v>
      </c>
      <c r="I6" s="11" t="s">
        <v>136</v>
      </c>
      <c r="J6" s="11" t="s">
        <v>137</v>
      </c>
      <c r="K6" s="11" t="s">
        <v>138</v>
      </c>
      <c r="L6" s="12"/>
      <c r="M6" s="12"/>
      <c r="N6" s="11" t="s">
        <v>135</v>
      </c>
      <c r="O6" s="11" t="s">
        <v>136</v>
      </c>
      <c r="P6" s="11" t="s">
        <v>137</v>
      </c>
      <c r="Q6" s="13" t="s">
        <v>138</v>
      </c>
    </row>
    <row r="7" spans="1:17" ht="15">
      <c r="C7" s="14" t="s">
        <v>139</v>
      </c>
      <c r="D7" s="100">
        <v>227.5</v>
      </c>
      <c r="E7" s="100">
        <v>839.8</v>
      </c>
      <c r="F7" s="91">
        <v>0</v>
      </c>
      <c r="G7" s="122">
        <v>0</v>
      </c>
      <c r="H7" s="92">
        <v>68.2</v>
      </c>
      <c r="I7" s="92">
        <v>251.5</v>
      </c>
      <c r="J7" s="91">
        <v>0</v>
      </c>
      <c r="K7" s="122">
        <v>0</v>
      </c>
      <c r="L7" s="91">
        <v>1237736.9792282372</v>
      </c>
      <c r="M7" s="93">
        <v>770</v>
      </c>
      <c r="N7" s="91">
        <v>189383.22659046619</v>
      </c>
      <c r="O7" s="91">
        <v>763674.24741527624</v>
      </c>
      <c r="P7" s="91">
        <v>0</v>
      </c>
      <c r="Q7" s="102">
        <v>0</v>
      </c>
    </row>
    <row r="8" spans="1:17" ht="15">
      <c r="C8" s="14" t="s">
        <v>140</v>
      </c>
      <c r="D8" s="100"/>
      <c r="E8" s="100"/>
      <c r="F8" s="91"/>
      <c r="G8" s="122">
        <v>269.8</v>
      </c>
      <c r="H8" s="92"/>
      <c r="I8" s="92"/>
      <c r="J8" s="91"/>
      <c r="K8" s="122">
        <v>1500</v>
      </c>
      <c r="L8" s="91">
        <v>0</v>
      </c>
      <c r="M8" s="93">
        <v>336</v>
      </c>
      <c r="N8" s="91">
        <v>0</v>
      </c>
      <c r="O8" s="91">
        <v>0</v>
      </c>
      <c r="P8" s="91">
        <v>0</v>
      </c>
      <c r="Q8" s="102">
        <v>0</v>
      </c>
    </row>
    <row r="9" spans="1:17" ht="15">
      <c r="C9" s="14" t="s">
        <v>141</v>
      </c>
      <c r="D9" s="232">
        <v>233.3</v>
      </c>
      <c r="E9" s="232">
        <v>142.4</v>
      </c>
      <c r="F9" s="237">
        <v>0</v>
      </c>
      <c r="G9" s="238">
        <v>83.063479999999998</v>
      </c>
      <c r="H9" s="92">
        <v>143.9</v>
      </c>
      <c r="I9" s="92">
        <v>48.3</v>
      </c>
      <c r="J9" s="91">
        <v>0</v>
      </c>
      <c r="K9" s="122">
        <v>79.822117266405911</v>
      </c>
      <c r="L9" s="91">
        <v>689964.19201098685</v>
      </c>
      <c r="M9" s="93">
        <v>754</v>
      </c>
      <c r="N9" s="91">
        <v>204846.82794774722</v>
      </c>
      <c r="O9" s="91">
        <v>60362.197315798403</v>
      </c>
      <c r="P9" s="91">
        <v>0</v>
      </c>
      <c r="Q9" s="102">
        <v>54418.505512738295</v>
      </c>
    </row>
    <row r="10" spans="1:17" ht="15">
      <c r="C10" s="14" t="s">
        <v>142</v>
      </c>
      <c r="D10" s="232"/>
      <c r="E10" s="232"/>
      <c r="F10" s="237"/>
      <c r="G10" s="238"/>
      <c r="H10" s="91">
        <v>0</v>
      </c>
      <c r="I10" s="92">
        <v>105.5</v>
      </c>
      <c r="J10" s="91">
        <v>0</v>
      </c>
      <c r="K10" s="122">
        <v>12.6</v>
      </c>
      <c r="L10" s="91">
        <v>266055</v>
      </c>
      <c r="M10" s="93" t="s">
        <v>143</v>
      </c>
      <c r="N10" s="91">
        <v>0</v>
      </c>
      <c r="O10" s="91">
        <v>0</v>
      </c>
      <c r="P10" s="91">
        <v>0</v>
      </c>
      <c r="Q10" s="102">
        <v>0</v>
      </c>
    </row>
    <row r="11" spans="1:17" ht="15.6" thickBot="1">
      <c r="C11" s="14" t="s">
        <v>144</v>
      </c>
      <c r="D11" s="100">
        <v>27.6</v>
      </c>
      <c r="E11" s="100">
        <v>14.3</v>
      </c>
      <c r="F11" s="91">
        <v>0</v>
      </c>
      <c r="G11" s="122">
        <v>132.89039</v>
      </c>
      <c r="H11" s="92">
        <v>37.799999999999997</v>
      </c>
      <c r="I11" s="92">
        <v>23.7</v>
      </c>
      <c r="J11" s="91">
        <v>0</v>
      </c>
      <c r="K11" s="122">
        <v>232.94215046520011</v>
      </c>
      <c r="L11" s="91">
        <v>137508.91692460951</v>
      </c>
      <c r="M11" s="93">
        <v>685</v>
      </c>
      <c r="N11" s="91">
        <v>25313.500918685582</v>
      </c>
      <c r="O11" s="91">
        <v>16097.839683903559</v>
      </c>
      <c r="P11" s="91">
        <v>0</v>
      </c>
      <c r="Q11" s="102">
        <v>52782.267490768376</v>
      </c>
    </row>
    <row r="12" spans="1:17" ht="15">
      <c r="C12" s="103" t="s">
        <v>145</v>
      </c>
      <c r="D12" s="94">
        <v>0</v>
      </c>
      <c r="E12" s="94">
        <v>0</v>
      </c>
      <c r="F12" s="235">
        <v>494.75</v>
      </c>
      <c r="G12" s="94" t="s">
        <v>146</v>
      </c>
      <c r="H12" s="94">
        <v>0</v>
      </c>
      <c r="I12" s="94">
        <v>0</v>
      </c>
      <c r="J12" s="95">
        <v>264.32770000000016</v>
      </c>
      <c r="K12" s="95"/>
      <c r="L12" s="94">
        <v>563706.858366</v>
      </c>
      <c r="M12" s="96">
        <v>56</v>
      </c>
      <c r="N12" s="94">
        <v>0</v>
      </c>
      <c r="O12" s="94">
        <v>0</v>
      </c>
      <c r="P12" s="94">
        <v>31567.584068495991</v>
      </c>
      <c r="Q12" s="104">
        <v>0</v>
      </c>
    </row>
    <row r="13" spans="1:17" ht="15.6" thickBot="1">
      <c r="C13" s="105" t="s">
        <v>147</v>
      </c>
      <c r="D13" s="97">
        <v>0</v>
      </c>
      <c r="E13" s="97">
        <v>0</v>
      </c>
      <c r="F13" s="236"/>
      <c r="G13" s="97" t="s">
        <v>146</v>
      </c>
      <c r="H13" s="97">
        <v>0</v>
      </c>
      <c r="I13" s="97">
        <v>0</v>
      </c>
      <c r="J13" s="98">
        <v>78.366163</v>
      </c>
      <c r="K13" s="98"/>
      <c r="L13" s="97">
        <v>99225</v>
      </c>
      <c r="M13" s="99">
        <v>19</v>
      </c>
      <c r="N13" s="97">
        <v>0</v>
      </c>
      <c r="O13" s="97">
        <v>0</v>
      </c>
      <c r="P13" s="97">
        <v>1885.2658924095649</v>
      </c>
      <c r="Q13" s="106">
        <v>0</v>
      </c>
    </row>
    <row r="14" spans="1:17" ht="15.6" thickBot="1">
      <c r="C14" s="15" t="s">
        <v>11</v>
      </c>
      <c r="D14" s="107">
        <v>488.4</v>
      </c>
      <c r="E14" s="107">
        <v>996.5</v>
      </c>
      <c r="F14" s="107">
        <v>494.75</v>
      </c>
      <c r="G14" s="107">
        <v>485.75387000000001</v>
      </c>
      <c r="H14" s="107">
        <v>250</v>
      </c>
      <c r="I14" s="107">
        <v>429.1</v>
      </c>
      <c r="J14" s="107">
        <v>342.7</v>
      </c>
      <c r="K14" s="107">
        <v>1825.3642677316059</v>
      </c>
      <c r="L14" s="108">
        <v>2994196.4671829687</v>
      </c>
      <c r="M14" s="109"/>
      <c r="N14" s="108">
        <v>419543.55545689899</v>
      </c>
      <c r="O14" s="108">
        <v>840134.28441497823</v>
      </c>
      <c r="P14" s="108">
        <v>33452.849960905558</v>
      </c>
      <c r="Q14" s="110">
        <v>107200.77300350668</v>
      </c>
    </row>
    <row r="15" spans="1:17">
      <c r="Q15" s="147"/>
    </row>
    <row r="16" spans="1:17" ht="15">
      <c r="C16" s="47" t="s">
        <v>148</v>
      </c>
    </row>
    <row r="17" spans="3:11" ht="15">
      <c r="C17" s="74" t="s">
        <v>149</v>
      </c>
    </row>
    <row r="18" spans="3:11" ht="15">
      <c r="C18" s="47" t="s">
        <v>150</v>
      </c>
    </row>
    <row r="21" spans="3:11" ht="15">
      <c r="C21" s="47" t="s">
        <v>151</v>
      </c>
      <c r="D21" s="3"/>
    </row>
    <row r="23" spans="3:11" ht="15" thickBot="1"/>
    <row r="24" spans="3:11" ht="45">
      <c r="C24" s="129" t="s">
        <v>152</v>
      </c>
      <c r="D24" s="130" t="s">
        <v>153</v>
      </c>
      <c r="E24" s="131" t="s">
        <v>154</v>
      </c>
      <c r="F24" s="132" t="s">
        <v>155</v>
      </c>
      <c r="G24" s="89"/>
      <c r="J24" s="89"/>
      <c r="K24" s="89"/>
    </row>
    <row r="25" spans="3:11" ht="60">
      <c r="C25" s="125" t="s">
        <v>135</v>
      </c>
      <c r="D25" s="48">
        <v>8.0500000000000007</v>
      </c>
      <c r="E25" s="124" t="s">
        <v>68</v>
      </c>
      <c r="F25" s="102">
        <v>155680</v>
      </c>
      <c r="H25" s="67"/>
      <c r="I25" s="67"/>
      <c r="J25" s="67"/>
      <c r="K25" s="67"/>
    </row>
    <row r="26" spans="3:11" ht="55.2">
      <c r="C26" s="125" t="s">
        <v>136</v>
      </c>
      <c r="D26" s="114" t="s">
        <v>146</v>
      </c>
      <c r="E26" s="114" t="s">
        <v>146</v>
      </c>
      <c r="F26" s="115" t="s">
        <v>146</v>
      </c>
      <c r="I26" s="90"/>
      <c r="J26" s="90"/>
      <c r="K26" s="90"/>
    </row>
    <row r="27" spans="3:11" ht="27.6">
      <c r="C27" s="125" t="s">
        <v>137</v>
      </c>
      <c r="D27" s="114" t="s">
        <v>146</v>
      </c>
      <c r="E27" s="114" t="s">
        <v>146</v>
      </c>
      <c r="F27" s="115" t="s">
        <v>146</v>
      </c>
    </row>
    <row r="28" spans="3:11" ht="30.6" thickBot="1">
      <c r="C28" s="127" t="s">
        <v>138</v>
      </c>
      <c r="D28" s="39">
        <v>12.5</v>
      </c>
      <c r="E28" s="79" t="s">
        <v>156</v>
      </c>
      <c r="F28" s="110">
        <v>83814</v>
      </c>
    </row>
    <row r="33" spans="3:3" ht="15">
      <c r="C33" s="47" t="s">
        <v>148</v>
      </c>
    </row>
    <row r="35" spans="3:3" ht="15">
      <c r="C35" s="47" t="s">
        <v>151</v>
      </c>
    </row>
  </sheetData>
  <mergeCells count="9">
    <mergeCell ref="A1:C1"/>
    <mergeCell ref="D9:D10"/>
    <mergeCell ref="E9:E10"/>
    <mergeCell ref="N5:Q5"/>
    <mergeCell ref="F12:F13"/>
    <mergeCell ref="F9:F10"/>
    <mergeCell ref="G9:G10"/>
    <mergeCell ref="D5:G5"/>
    <mergeCell ref="H5:K5"/>
  </mergeCells>
  <pageMargins left="0.7" right="0.7" top="0.78740157499999996" bottom="0.78740157499999996"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7C4B-2C50-4A83-A6BB-9EADB96B9DE3}">
  <dimension ref="A1:J88"/>
  <sheetViews>
    <sheetView topLeftCell="A61" zoomScale="85" zoomScaleNormal="85" workbookViewId="0">
      <selection activeCell="C84" sqref="C84:C85"/>
    </sheetView>
  </sheetViews>
  <sheetFormatPr baseColWidth="10" defaultColWidth="11.44140625" defaultRowHeight="14.4"/>
  <cols>
    <col min="1" max="1" width="11.44140625" style="1"/>
    <col min="2" max="2" width="20.6640625" style="1" customWidth="1"/>
    <col min="3" max="3" width="38.88671875" style="1" customWidth="1"/>
    <col min="4" max="4" width="17.33203125" style="1" customWidth="1"/>
    <col min="5" max="6" width="18.5546875" style="1" customWidth="1"/>
    <col min="7" max="7" width="20.109375" style="1" customWidth="1"/>
    <col min="8" max="8" width="20.88671875" style="1" customWidth="1"/>
    <col min="9" max="10" width="18.5546875" style="1" customWidth="1"/>
    <col min="11" max="16384" width="11.44140625" style="1"/>
  </cols>
  <sheetData>
    <row r="1" spans="1:10" ht="20.399999999999999">
      <c r="A1" s="239" t="s">
        <v>157</v>
      </c>
      <c r="B1" s="239"/>
      <c r="C1" s="239"/>
    </row>
    <row r="6" spans="1:10" ht="21" customHeight="1" thickBot="1">
      <c r="B6" s="111" t="s">
        <v>158</v>
      </c>
    </row>
    <row r="7" spans="1:10" ht="45.75" customHeight="1">
      <c r="B7" s="240" t="s">
        <v>2</v>
      </c>
      <c r="C7" s="242" t="s">
        <v>33</v>
      </c>
      <c r="D7" s="247" t="s">
        <v>130</v>
      </c>
      <c r="E7" s="247"/>
      <c r="F7" s="247"/>
      <c r="G7" s="242" t="s">
        <v>159</v>
      </c>
      <c r="H7" s="242" t="s">
        <v>160</v>
      </c>
      <c r="I7" s="242"/>
      <c r="J7" s="248"/>
    </row>
    <row r="8" spans="1:10" ht="69.599999999999994" thickBot="1">
      <c r="B8" s="241"/>
      <c r="C8" s="243"/>
      <c r="D8" s="136" t="s">
        <v>135</v>
      </c>
      <c r="E8" s="136" t="s">
        <v>136</v>
      </c>
      <c r="F8" s="136" t="s">
        <v>138</v>
      </c>
      <c r="G8" s="243"/>
      <c r="H8" s="136" t="s">
        <v>135</v>
      </c>
      <c r="I8" s="136" t="s">
        <v>136</v>
      </c>
      <c r="J8" s="137" t="s">
        <v>138</v>
      </c>
    </row>
    <row r="9" spans="1:10" ht="15" customHeight="1">
      <c r="A9" s="244"/>
      <c r="B9" s="245" t="s">
        <v>161</v>
      </c>
      <c r="C9" s="33" t="s">
        <v>162</v>
      </c>
      <c r="D9" s="34">
        <v>200</v>
      </c>
      <c r="E9" s="34">
        <v>667.7</v>
      </c>
      <c r="F9" s="34"/>
      <c r="G9" s="35">
        <v>521.85</v>
      </c>
      <c r="H9" s="34">
        <v>60.2</v>
      </c>
      <c r="I9" s="34">
        <v>200.8</v>
      </c>
      <c r="J9" s="123"/>
    </row>
    <row r="10" spans="1:10" ht="15.6" thickBot="1">
      <c r="A10" s="244"/>
      <c r="B10" s="246"/>
      <c r="C10" s="37" t="s">
        <v>163</v>
      </c>
      <c r="D10" s="38">
        <v>27.5</v>
      </c>
      <c r="E10" s="38">
        <v>172.1</v>
      </c>
      <c r="F10" s="38"/>
      <c r="G10" s="39">
        <v>117.6</v>
      </c>
      <c r="H10" s="38">
        <v>8.1</v>
      </c>
      <c r="I10" s="38">
        <v>50.7</v>
      </c>
      <c r="J10" s="128"/>
    </row>
    <row r="11" spans="1:10" ht="45.6" thickBot="1">
      <c r="A11" s="133"/>
      <c r="B11" s="138" t="s">
        <v>164</v>
      </c>
      <c r="C11" s="134" t="s">
        <v>165</v>
      </c>
      <c r="D11" s="38"/>
      <c r="E11" s="38"/>
      <c r="F11" s="54">
        <v>269.8</v>
      </c>
      <c r="G11" s="54">
        <v>1500</v>
      </c>
      <c r="H11" s="38"/>
      <c r="I11" s="38"/>
      <c r="J11" s="135">
        <v>1500</v>
      </c>
    </row>
    <row r="12" spans="1:10" ht="15.6" thickBot="1">
      <c r="B12" s="41" t="s">
        <v>166</v>
      </c>
      <c r="C12" s="42"/>
      <c r="D12" s="44">
        <v>227.5</v>
      </c>
      <c r="E12" s="44">
        <v>839.8</v>
      </c>
      <c r="F12" s="44">
        <v>269.8</v>
      </c>
      <c r="G12" s="44">
        <v>2139.5</v>
      </c>
      <c r="H12" s="44">
        <v>68.2</v>
      </c>
      <c r="I12" s="44">
        <v>251.5</v>
      </c>
      <c r="J12" s="72">
        <v>1500</v>
      </c>
    </row>
    <row r="13" spans="1:10" ht="15" customHeight="1">
      <c r="B13" s="245" t="s">
        <v>167</v>
      </c>
      <c r="C13" s="47" t="s">
        <v>40</v>
      </c>
      <c r="D13" s="47"/>
      <c r="E13" s="47"/>
      <c r="F13" s="47"/>
      <c r="G13" s="48">
        <v>16.5</v>
      </c>
      <c r="H13" s="49">
        <v>15</v>
      </c>
      <c r="I13" s="49" t="s">
        <v>168</v>
      </c>
      <c r="J13" s="126"/>
    </row>
    <row r="14" spans="1:10" ht="15">
      <c r="B14" s="251"/>
      <c r="C14" s="47" t="s">
        <v>41</v>
      </c>
      <c r="D14" s="47"/>
      <c r="E14" s="47"/>
      <c r="F14" s="47"/>
      <c r="G14" s="48">
        <v>19.8</v>
      </c>
      <c r="H14" s="49">
        <v>9.8000000000000007</v>
      </c>
      <c r="I14" s="49" t="s">
        <v>168</v>
      </c>
      <c r="J14" s="126"/>
    </row>
    <row r="15" spans="1:10" ht="15">
      <c r="B15" s="251"/>
      <c r="C15" s="47" t="s">
        <v>42</v>
      </c>
      <c r="D15" s="47"/>
      <c r="E15" s="47"/>
      <c r="F15" s="47"/>
      <c r="G15" s="48">
        <v>33.450000000000003</v>
      </c>
      <c r="H15" s="49">
        <v>28.9</v>
      </c>
      <c r="I15" s="49">
        <v>4.5</v>
      </c>
      <c r="J15" s="126"/>
    </row>
    <row r="16" spans="1:10" ht="15">
      <c r="B16" s="251"/>
      <c r="C16" s="47" t="s">
        <v>43</v>
      </c>
      <c r="D16" s="47"/>
      <c r="E16" s="47"/>
      <c r="F16" s="47"/>
      <c r="G16" s="48">
        <v>9.9</v>
      </c>
      <c r="H16" s="49">
        <v>4.8</v>
      </c>
      <c r="I16" s="49" t="s">
        <v>168</v>
      </c>
      <c r="J16" s="126"/>
    </row>
    <row r="17" spans="2:10" ht="15">
      <c r="B17" s="251"/>
      <c r="C17" s="47" t="s">
        <v>44</v>
      </c>
      <c r="D17" s="47"/>
      <c r="E17" s="47"/>
      <c r="F17" s="47"/>
      <c r="G17" s="48">
        <v>16.5</v>
      </c>
      <c r="H17" s="49">
        <v>8.3000000000000007</v>
      </c>
      <c r="I17" s="49" t="s">
        <v>168</v>
      </c>
      <c r="J17" s="126"/>
    </row>
    <row r="18" spans="2:10" ht="15">
      <c r="B18" s="251"/>
      <c r="C18" s="47" t="s">
        <v>45</v>
      </c>
      <c r="D18" s="47"/>
      <c r="E18" s="47"/>
      <c r="F18" s="47"/>
      <c r="G18" s="48">
        <v>13.2</v>
      </c>
      <c r="H18" s="49">
        <v>6.6</v>
      </c>
      <c r="I18" s="49" t="s">
        <v>168</v>
      </c>
      <c r="J18" s="126"/>
    </row>
    <row r="19" spans="2:10" ht="15">
      <c r="B19" s="251"/>
      <c r="C19" s="47" t="s">
        <v>46</v>
      </c>
      <c r="D19" s="47"/>
      <c r="E19" s="47"/>
      <c r="F19" s="47"/>
      <c r="G19" s="48">
        <v>9.9</v>
      </c>
      <c r="H19" s="49">
        <v>9.9</v>
      </c>
      <c r="I19" s="49" t="s">
        <v>168</v>
      </c>
      <c r="J19" s="126"/>
    </row>
    <row r="20" spans="2:10" ht="15">
      <c r="B20" s="251"/>
      <c r="C20" s="47" t="s">
        <v>47</v>
      </c>
      <c r="D20" s="47"/>
      <c r="E20" s="47"/>
      <c r="F20" s="47"/>
      <c r="G20" s="48">
        <v>9.9</v>
      </c>
      <c r="H20" s="49">
        <v>5</v>
      </c>
      <c r="I20" s="49" t="s">
        <v>168</v>
      </c>
      <c r="J20" s="126"/>
    </row>
    <row r="21" spans="2:10" ht="15">
      <c r="B21" s="251"/>
      <c r="C21" s="47" t="s">
        <v>48</v>
      </c>
      <c r="D21" s="47"/>
      <c r="E21" s="47"/>
      <c r="F21" s="47"/>
      <c r="G21" s="48">
        <v>13.2</v>
      </c>
      <c r="H21" s="49">
        <v>6.6</v>
      </c>
      <c r="I21" s="49" t="s">
        <v>168</v>
      </c>
      <c r="J21" s="126"/>
    </row>
    <row r="22" spans="2:10" ht="15">
      <c r="B22" s="251"/>
      <c r="C22" s="47" t="s">
        <v>49</v>
      </c>
      <c r="D22" s="47"/>
      <c r="E22" s="47"/>
      <c r="F22" s="47"/>
      <c r="G22" s="48">
        <v>4.8</v>
      </c>
      <c r="H22" s="49">
        <v>2.4</v>
      </c>
      <c r="I22" s="49" t="s">
        <v>168</v>
      </c>
      <c r="J22" s="126"/>
    </row>
    <row r="23" spans="2:10" ht="15">
      <c r="B23" s="251"/>
      <c r="C23" s="47" t="s">
        <v>50</v>
      </c>
      <c r="D23" s="47"/>
      <c r="E23" s="47"/>
      <c r="F23" s="47"/>
      <c r="G23" s="48">
        <v>9.6</v>
      </c>
      <c r="H23" s="49">
        <v>9.6</v>
      </c>
      <c r="I23" s="49" t="s">
        <v>168</v>
      </c>
      <c r="J23" s="126"/>
    </row>
    <row r="24" spans="2:10" ht="15">
      <c r="B24" s="251"/>
      <c r="C24" s="47" t="s">
        <v>72</v>
      </c>
      <c r="D24" s="47"/>
      <c r="E24" s="47"/>
      <c r="F24" s="47"/>
      <c r="G24" s="48">
        <v>9.9</v>
      </c>
      <c r="H24" s="49" t="s">
        <v>168</v>
      </c>
      <c r="I24" s="49">
        <v>4.9000000000000004</v>
      </c>
      <c r="J24" s="126"/>
    </row>
    <row r="25" spans="2:10" ht="15">
      <c r="B25" s="251"/>
      <c r="C25" s="47" t="s">
        <v>73</v>
      </c>
      <c r="D25" s="47"/>
      <c r="E25" s="47"/>
      <c r="F25" s="47"/>
      <c r="G25" s="48">
        <v>6.6</v>
      </c>
      <c r="H25" s="49" t="s">
        <v>168</v>
      </c>
      <c r="I25" s="49">
        <v>3.2</v>
      </c>
      <c r="J25" s="126"/>
    </row>
    <row r="26" spans="2:10" ht="15">
      <c r="B26" s="251"/>
      <c r="C26" s="47" t="s">
        <v>74</v>
      </c>
      <c r="D26" s="47"/>
      <c r="E26" s="47"/>
      <c r="F26" s="47"/>
      <c r="G26" s="48">
        <v>9.9</v>
      </c>
      <c r="H26" s="49" t="s">
        <v>168</v>
      </c>
      <c r="I26" s="49">
        <v>5</v>
      </c>
      <c r="J26" s="126"/>
    </row>
    <row r="27" spans="2:10" ht="15">
      <c r="B27" s="251"/>
      <c r="C27" s="47" t="s">
        <v>75</v>
      </c>
      <c r="D27" s="47"/>
      <c r="E27" s="47"/>
      <c r="F27" s="47"/>
      <c r="G27" s="48">
        <v>6.6</v>
      </c>
      <c r="H27" s="49" t="s">
        <v>168</v>
      </c>
      <c r="I27" s="49">
        <v>3.2</v>
      </c>
      <c r="J27" s="126"/>
    </row>
    <row r="28" spans="2:10" ht="15">
      <c r="B28" s="251"/>
      <c r="C28" s="47" t="s">
        <v>76</v>
      </c>
      <c r="D28" s="47"/>
      <c r="E28" s="47"/>
      <c r="F28" s="47"/>
      <c r="G28" s="48">
        <v>4.8</v>
      </c>
      <c r="H28" s="49" t="s">
        <v>168</v>
      </c>
      <c r="I28" s="49">
        <v>2.4</v>
      </c>
      <c r="J28" s="126"/>
    </row>
    <row r="29" spans="2:10" ht="15">
      <c r="B29" s="251"/>
      <c r="C29" s="47" t="s">
        <v>77</v>
      </c>
      <c r="D29" s="47"/>
      <c r="E29" s="47"/>
      <c r="F29" s="47"/>
      <c r="G29" s="48">
        <v>3.3</v>
      </c>
      <c r="H29" s="49" t="s">
        <v>168</v>
      </c>
      <c r="I29" s="49">
        <v>3.3</v>
      </c>
      <c r="J29" s="126"/>
    </row>
    <row r="30" spans="2:10" ht="15">
      <c r="B30" s="251"/>
      <c r="C30" s="47" t="s">
        <v>169</v>
      </c>
      <c r="D30" s="47"/>
      <c r="E30" s="47"/>
      <c r="F30" s="47"/>
      <c r="G30" s="48">
        <v>9</v>
      </c>
      <c r="H30" s="49" t="s">
        <v>168</v>
      </c>
      <c r="I30" s="49">
        <v>9</v>
      </c>
      <c r="J30" s="126"/>
    </row>
    <row r="31" spans="2:10" ht="15">
      <c r="B31" s="251"/>
      <c r="C31" s="47" t="s">
        <v>79</v>
      </c>
      <c r="D31" s="47"/>
      <c r="E31" s="47"/>
      <c r="F31" s="47"/>
      <c r="G31" s="48">
        <v>9.9</v>
      </c>
      <c r="H31" s="49" t="s">
        <v>168</v>
      </c>
      <c r="I31" s="49">
        <v>9.6999999999999993</v>
      </c>
      <c r="J31" s="126"/>
    </row>
    <row r="32" spans="2:10" ht="15">
      <c r="B32" s="251"/>
      <c r="C32" s="47" t="s">
        <v>80</v>
      </c>
      <c r="D32" s="47"/>
      <c r="E32" s="47"/>
      <c r="F32" s="47"/>
      <c r="G32" s="48">
        <v>6.2</v>
      </c>
      <c r="H32" s="49" t="s">
        <v>168</v>
      </c>
      <c r="I32" s="49">
        <v>3.1</v>
      </c>
      <c r="J32" s="126"/>
    </row>
    <row r="33" spans="2:10" ht="15">
      <c r="B33" s="251"/>
      <c r="C33" s="47" t="s">
        <v>52</v>
      </c>
      <c r="D33" s="47"/>
      <c r="E33" s="47"/>
      <c r="F33" s="47"/>
      <c r="G33" s="48">
        <v>12</v>
      </c>
      <c r="H33" s="49">
        <v>10.6</v>
      </c>
      <c r="I33" s="47"/>
      <c r="J33" s="126"/>
    </row>
    <row r="34" spans="2:10" ht="15">
      <c r="B34" s="251"/>
      <c r="C34" s="47" t="s">
        <v>53</v>
      </c>
      <c r="D34" s="47"/>
      <c r="E34" s="47"/>
      <c r="F34" s="47"/>
      <c r="G34" s="48">
        <v>12</v>
      </c>
      <c r="H34" s="49">
        <v>10.6</v>
      </c>
      <c r="I34" s="49" t="s">
        <v>168</v>
      </c>
      <c r="J34" s="126"/>
    </row>
    <row r="35" spans="2:10" ht="15">
      <c r="B35" s="251"/>
      <c r="C35" s="47" t="s">
        <v>170</v>
      </c>
      <c r="D35" s="47"/>
      <c r="E35" s="47"/>
      <c r="F35" s="47"/>
      <c r="G35" s="48">
        <v>12</v>
      </c>
      <c r="H35" s="49">
        <v>10.199999999999999</v>
      </c>
      <c r="I35" s="49" t="s">
        <v>168</v>
      </c>
      <c r="J35" s="126"/>
    </row>
    <row r="36" spans="2:10" ht="15">
      <c r="B36" s="251"/>
      <c r="C36" s="47" t="s">
        <v>55</v>
      </c>
      <c r="D36" s="47"/>
      <c r="E36" s="47"/>
      <c r="F36" s="47"/>
      <c r="G36" s="48">
        <v>6</v>
      </c>
      <c r="H36" s="49">
        <v>5.7</v>
      </c>
      <c r="I36" s="49" t="s">
        <v>168</v>
      </c>
      <c r="J36" s="126"/>
    </row>
    <row r="37" spans="2:10" ht="15">
      <c r="B37" s="251"/>
      <c r="C37" s="47" t="s">
        <v>102</v>
      </c>
      <c r="D37" s="47"/>
      <c r="E37" s="47"/>
      <c r="F37" s="47"/>
      <c r="G37" s="48">
        <v>8.4</v>
      </c>
      <c r="H37" s="49"/>
      <c r="I37" s="49"/>
      <c r="J37" s="145">
        <v>3.6</v>
      </c>
    </row>
    <row r="38" spans="2:10" ht="15">
      <c r="B38" s="251"/>
      <c r="C38" s="47" t="s">
        <v>171</v>
      </c>
      <c r="D38" s="47"/>
      <c r="E38" s="47"/>
      <c r="F38" s="47"/>
      <c r="G38" s="48">
        <v>6.6</v>
      </c>
      <c r="H38" s="49"/>
      <c r="I38" s="49"/>
      <c r="J38" s="145">
        <v>2.9</v>
      </c>
    </row>
    <row r="39" spans="2:10" ht="15">
      <c r="B39" s="251"/>
      <c r="C39" s="47" t="s">
        <v>172</v>
      </c>
      <c r="D39" s="47"/>
      <c r="E39" s="47"/>
      <c r="F39" s="47"/>
      <c r="G39" s="48">
        <v>10.8</v>
      </c>
      <c r="H39" s="49"/>
      <c r="I39" s="49"/>
      <c r="J39" s="145">
        <v>5.4</v>
      </c>
    </row>
    <row r="40" spans="2:10" ht="15">
      <c r="B40" s="251"/>
      <c r="C40" s="47" t="s">
        <v>103</v>
      </c>
      <c r="D40" s="47"/>
      <c r="E40" s="47"/>
      <c r="F40" s="47"/>
      <c r="G40" s="48">
        <v>3.5</v>
      </c>
      <c r="H40" s="49"/>
      <c r="I40" s="49"/>
      <c r="J40" s="145">
        <v>1.5</v>
      </c>
    </row>
    <row r="41" spans="2:10" ht="15">
      <c r="B41" s="251"/>
      <c r="C41" s="47" t="s">
        <v>105</v>
      </c>
      <c r="D41" s="47"/>
      <c r="E41" s="47"/>
      <c r="F41" s="47"/>
      <c r="G41" s="48">
        <v>18</v>
      </c>
      <c r="H41" s="49"/>
      <c r="I41" s="49"/>
      <c r="J41" s="145">
        <v>18</v>
      </c>
    </row>
    <row r="42" spans="2:10" ht="15">
      <c r="B42" s="251"/>
      <c r="C42" s="47" t="s">
        <v>106</v>
      </c>
      <c r="D42" s="47"/>
      <c r="E42" s="47"/>
      <c r="F42" s="47"/>
      <c r="G42" s="48">
        <v>36</v>
      </c>
      <c r="H42" s="49"/>
      <c r="I42" s="49"/>
      <c r="J42" s="145">
        <v>36</v>
      </c>
    </row>
    <row r="43" spans="2:10" ht="15.6" thickBot="1">
      <c r="B43" s="246"/>
      <c r="C43" s="47" t="s">
        <v>107</v>
      </c>
      <c r="D43" s="47"/>
      <c r="E43" s="47"/>
      <c r="F43" s="47"/>
      <c r="G43" s="48">
        <v>12.600000000000001</v>
      </c>
      <c r="H43" s="49"/>
      <c r="I43" s="49"/>
      <c r="J43" s="145">
        <v>12.4</v>
      </c>
    </row>
    <row r="44" spans="2:10" ht="15">
      <c r="B44" s="245" t="s">
        <v>173</v>
      </c>
      <c r="C44" s="33" t="s">
        <v>84</v>
      </c>
      <c r="D44" s="33"/>
      <c r="E44" s="33"/>
      <c r="F44" s="33"/>
      <c r="G44" s="46">
        <v>16</v>
      </c>
      <c r="H44" s="34" t="s">
        <v>168</v>
      </c>
      <c r="I44" s="34">
        <v>16</v>
      </c>
      <c r="J44" s="123"/>
    </row>
    <row r="45" spans="2:10" ht="15">
      <c r="B45" s="251"/>
      <c r="C45" s="47" t="s">
        <v>85</v>
      </c>
      <c r="D45" s="47"/>
      <c r="E45" s="47"/>
      <c r="F45" s="47"/>
      <c r="G45" s="48">
        <v>32</v>
      </c>
      <c r="H45" s="49" t="s">
        <v>168</v>
      </c>
      <c r="I45" s="49">
        <v>32</v>
      </c>
      <c r="J45" s="126"/>
    </row>
    <row r="46" spans="2:10" ht="15">
      <c r="B46" s="251"/>
      <c r="C46" s="47" t="s">
        <v>86</v>
      </c>
      <c r="D46" s="47"/>
      <c r="E46" s="47"/>
      <c r="F46" s="47"/>
      <c r="G46" s="48">
        <v>16</v>
      </c>
      <c r="H46" s="49" t="s">
        <v>168</v>
      </c>
      <c r="I46" s="49">
        <v>16</v>
      </c>
      <c r="J46" s="126"/>
    </row>
    <row r="47" spans="2:10" ht="15">
      <c r="B47" s="251"/>
      <c r="C47" s="47" t="s">
        <v>87</v>
      </c>
      <c r="D47" s="47"/>
      <c r="E47" s="47"/>
      <c r="F47" s="47"/>
      <c r="G47" s="48">
        <v>10</v>
      </c>
      <c r="H47" s="49" t="s">
        <v>168</v>
      </c>
      <c r="I47" s="49">
        <v>10</v>
      </c>
      <c r="J47" s="126"/>
    </row>
    <row r="48" spans="2:10" ht="15">
      <c r="B48" s="251"/>
      <c r="C48" s="47" t="s">
        <v>88</v>
      </c>
      <c r="D48" s="47"/>
      <c r="E48" s="47"/>
      <c r="F48" s="47"/>
      <c r="G48" s="48">
        <v>10</v>
      </c>
      <c r="H48" s="49" t="s">
        <v>168</v>
      </c>
      <c r="I48" s="49">
        <v>10</v>
      </c>
      <c r="J48" s="126"/>
    </row>
    <row r="49" spans="2:10" ht="15">
      <c r="B49" s="251"/>
      <c r="C49" s="47" t="s">
        <v>89</v>
      </c>
      <c r="D49" s="47"/>
      <c r="E49" s="47"/>
      <c r="F49" s="47"/>
      <c r="G49" s="48">
        <v>11.5</v>
      </c>
      <c r="H49" s="49" t="s">
        <v>168</v>
      </c>
      <c r="I49" s="49">
        <v>11.5</v>
      </c>
      <c r="J49" s="126"/>
    </row>
    <row r="50" spans="2:10" ht="15">
      <c r="B50" s="251"/>
      <c r="C50" s="47" t="s">
        <v>174</v>
      </c>
      <c r="D50" s="47"/>
      <c r="E50" s="47"/>
      <c r="F50" s="47"/>
      <c r="G50" s="48">
        <v>10</v>
      </c>
      <c r="H50" s="49" t="s">
        <v>168</v>
      </c>
      <c r="I50" s="49">
        <v>10</v>
      </c>
      <c r="J50" s="126"/>
    </row>
    <row r="51" spans="2:10" ht="15.6" thickBot="1">
      <c r="B51" s="246"/>
      <c r="C51" s="142" t="s">
        <v>108</v>
      </c>
      <c r="D51" s="142"/>
      <c r="E51" s="142"/>
      <c r="F51" s="142"/>
      <c r="G51" s="54">
        <v>12.6</v>
      </c>
      <c r="H51" s="142"/>
      <c r="I51" s="142"/>
      <c r="J51" s="135">
        <v>12.6</v>
      </c>
    </row>
    <row r="52" spans="2:10" ht="15.6" thickBot="1">
      <c r="B52" s="121" t="s">
        <v>175</v>
      </c>
      <c r="C52" s="139"/>
      <c r="D52" s="140">
        <v>233.3</v>
      </c>
      <c r="E52" s="140">
        <v>142.4</v>
      </c>
      <c r="F52" s="140">
        <v>83.1</v>
      </c>
      <c r="G52" s="141">
        <v>479</v>
      </c>
      <c r="H52" s="140">
        <v>143.9</v>
      </c>
      <c r="I52" s="140">
        <v>153.80000000000001</v>
      </c>
      <c r="J52" s="146">
        <v>92.4</v>
      </c>
    </row>
    <row r="53" spans="2:10" ht="15">
      <c r="B53" s="251" t="s">
        <v>176</v>
      </c>
      <c r="C53" s="33" t="s">
        <v>177</v>
      </c>
      <c r="D53" s="58"/>
      <c r="E53" s="59"/>
      <c r="F53" s="58"/>
      <c r="G53" s="48">
        <v>0.8</v>
      </c>
      <c r="H53" s="49">
        <v>0.7</v>
      </c>
      <c r="I53" s="49" t="s">
        <v>168</v>
      </c>
      <c r="J53" s="126"/>
    </row>
    <row r="54" spans="2:10" ht="15">
      <c r="B54" s="251"/>
      <c r="C54" s="47" t="s">
        <v>60</v>
      </c>
      <c r="D54" s="58"/>
      <c r="E54" s="58"/>
      <c r="F54" s="58"/>
      <c r="G54" s="48">
        <v>2.7</v>
      </c>
      <c r="H54" s="49">
        <v>1.3</v>
      </c>
      <c r="I54" s="49" t="s">
        <v>168</v>
      </c>
      <c r="J54" s="126"/>
    </row>
    <row r="55" spans="2:10" ht="15">
      <c r="B55" s="251"/>
      <c r="C55" s="47" t="s">
        <v>61</v>
      </c>
      <c r="D55" s="58"/>
      <c r="E55" s="58"/>
      <c r="F55" s="58"/>
      <c r="G55" s="48">
        <v>10</v>
      </c>
      <c r="H55" s="49">
        <v>10</v>
      </c>
      <c r="I55" s="49" t="s">
        <v>168</v>
      </c>
      <c r="J55" s="126"/>
    </row>
    <row r="56" spans="2:10" ht="15">
      <c r="B56" s="251"/>
      <c r="C56" s="47" t="s">
        <v>62</v>
      </c>
      <c r="D56" s="58"/>
      <c r="E56" s="58"/>
      <c r="F56" s="58"/>
      <c r="G56" s="48">
        <v>4.5</v>
      </c>
      <c r="H56" s="49">
        <v>4.3</v>
      </c>
      <c r="I56" s="49" t="s">
        <v>168</v>
      </c>
      <c r="J56" s="126"/>
    </row>
    <row r="57" spans="2:10" ht="15">
      <c r="B57" s="251"/>
      <c r="C57" s="47" t="s">
        <v>178</v>
      </c>
      <c r="D57" s="58"/>
      <c r="E57" s="58"/>
      <c r="F57" s="58"/>
      <c r="G57" s="48">
        <v>2.7</v>
      </c>
      <c r="H57" s="49">
        <v>2.7</v>
      </c>
      <c r="I57" s="49" t="s">
        <v>168</v>
      </c>
      <c r="J57" s="126"/>
    </row>
    <row r="58" spans="2:10" ht="15">
      <c r="B58" s="251"/>
      <c r="C58" s="47" t="s">
        <v>179</v>
      </c>
      <c r="D58" s="58"/>
      <c r="E58" s="58"/>
      <c r="F58" s="58"/>
      <c r="G58" s="48">
        <v>4.4000000000000004</v>
      </c>
      <c r="H58" s="49">
        <v>2.4</v>
      </c>
      <c r="I58" s="49" t="s">
        <v>168</v>
      </c>
      <c r="J58" s="126"/>
    </row>
    <row r="59" spans="2:10" ht="15">
      <c r="B59" s="251"/>
      <c r="C59" s="47" t="s">
        <v>180</v>
      </c>
      <c r="D59" s="58"/>
      <c r="E59" s="58"/>
      <c r="F59" s="58"/>
      <c r="G59" s="48">
        <v>9.3000000000000007</v>
      </c>
      <c r="H59" s="49">
        <v>9.3000000000000007</v>
      </c>
      <c r="I59" s="49" t="s">
        <v>168</v>
      </c>
      <c r="J59" s="126"/>
    </row>
    <row r="60" spans="2:10" ht="15">
      <c r="B60" s="251"/>
      <c r="C60" s="47" t="s">
        <v>181</v>
      </c>
      <c r="D60" s="58"/>
      <c r="E60" s="58"/>
      <c r="F60" s="58"/>
      <c r="G60" s="48">
        <v>4.9000000000000004</v>
      </c>
      <c r="H60" s="49">
        <v>4.9000000000000004</v>
      </c>
      <c r="I60" s="49" t="s">
        <v>168</v>
      </c>
      <c r="J60" s="126"/>
    </row>
    <row r="61" spans="2:10" ht="15">
      <c r="B61" s="251"/>
      <c r="C61" s="47" t="s">
        <v>59</v>
      </c>
      <c r="D61" s="58"/>
      <c r="E61" s="58"/>
      <c r="F61" s="58"/>
      <c r="G61" s="48">
        <v>5.2</v>
      </c>
      <c r="H61" s="49">
        <v>2.2000000000000002</v>
      </c>
      <c r="I61" s="49" t="s">
        <v>168</v>
      </c>
      <c r="J61" s="126"/>
    </row>
    <row r="62" spans="2:10" ht="15">
      <c r="B62" s="251"/>
      <c r="C62" s="47" t="s">
        <v>182</v>
      </c>
      <c r="D62" s="58"/>
      <c r="E62" s="58"/>
      <c r="F62" s="58"/>
      <c r="G62" s="48">
        <v>7.5</v>
      </c>
      <c r="H62" s="49"/>
      <c r="I62" s="49">
        <v>6.7</v>
      </c>
      <c r="J62" s="126"/>
    </row>
    <row r="63" spans="2:10" ht="15">
      <c r="B63" s="251"/>
      <c r="C63" s="47" t="s">
        <v>183</v>
      </c>
      <c r="D63" s="58"/>
      <c r="E63" s="58"/>
      <c r="F63" s="58"/>
      <c r="G63" s="48">
        <v>5</v>
      </c>
      <c r="H63" s="49"/>
      <c r="I63" s="49">
        <v>4.4000000000000004</v>
      </c>
      <c r="J63" s="126"/>
    </row>
    <row r="64" spans="2:10" ht="15">
      <c r="B64" s="251"/>
      <c r="C64" s="47" t="s">
        <v>184</v>
      </c>
      <c r="D64" s="58"/>
      <c r="E64" s="58"/>
      <c r="F64" s="58"/>
      <c r="G64" s="48">
        <v>5.8</v>
      </c>
      <c r="H64" s="49"/>
      <c r="I64" s="49">
        <v>5.8</v>
      </c>
      <c r="J64" s="126"/>
    </row>
    <row r="65" spans="2:10" ht="15">
      <c r="B65" s="251"/>
      <c r="C65" s="47" t="s">
        <v>185</v>
      </c>
      <c r="D65" s="58"/>
      <c r="E65" s="58"/>
      <c r="F65" s="58"/>
      <c r="G65" s="48">
        <v>6.9</v>
      </c>
      <c r="H65" s="49"/>
      <c r="I65" s="49">
        <v>6.9</v>
      </c>
      <c r="J65" s="126"/>
    </row>
    <row r="66" spans="2:10" ht="15">
      <c r="B66" s="120"/>
      <c r="C66" s="47" t="s">
        <v>186</v>
      </c>
      <c r="D66" s="58"/>
      <c r="E66" s="58"/>
      <c r="F66" s="58"/>
      <c r="G66" s="48">
        <v>187</v>
      </c>
      <c r="H66" s="49"/>
      <c r="I66" s="49"/>
      <c r="J66" s="145">
        <v>93.5</v>
      </c>
    </row>
    <row r="67" spans="2:10" ht="15">
      <c r="B67" s="120"/>
      <c r="C67" s="47" t="s">
        <v>187</v>
      </c>
      <c r="D67" s="58"/>
      <c r="E67" s="58"/>
      <c r="F67" s="58"/>
      <c r="G67" s="48">
        <v>151.19999999999999</v>
      </c>
      <c r="H67" s="49"/>
      <c r="I67" s="49"/>
      <c r="J67" s="145">
        <v>49.9</v>
      </c>
    </row>
    <row r="68" spans="2:10" ht="15">
      <c r="B68" s="120"/>
      <c r="C68" s="47" t="s">
        <v>188</v>
      </c>
      <c r="D68" s="58"/>
      <c r="E68" s="58"/>
      <c r="F68" s="58"/>
      <c r="G68" s="48">
        <v>152.6</v>
      </c>
      <c r="H68" s="49"/>
      <c r="I68" s="49"/>
      <c r="J68" s="145">
        <v>76.3</v>
      </c>
    </row>
    <row r="69" spans="2:10" ht="15.6" thickBot="1">
      <c r="B69" s="120"/>
      <c r="C69" s="37" t="s">
        <v>189</v>
      </c>
      <c r="D69" s="58"/>
      <c r="E69" s="60"/>
      <c r="F69" s="58"/>
      <c r="G69" s="48">
        <v>28</v>
      </c>
      <c r="H69" s="49"/>
      <c r="I69" s="49"/>
      <c r="J69" s="145">
        <v>13.2</v>
      </c>
    </row>
    <row r="70" spans="2:10" ht="15.6" thickBot="1">
      <c r="B70" s="55" t="s">
        <v>190</v>
      </c>
      <c r="C70" s="56"/>
      <c r="D70" s="43">
        <v>27.6</v>
      </c>
      <c r="E70" s="43">
        <v>14.3</v>
      </c>
      <c r="F70" s="43">
        <v>132.9</v>
      </c>
      <c r="G70" s="43">
        <v>588.20000000000005</v>
      </c>
      <c r="H70" s="43">
        <v>37.799999999999997</v>
      </c>
      <c r="I70" s="43">
        <v>23.7</v>
      </c>
      <c r="J70" s="45">
        <v>232.9</v>
      </c>
    </row>
    <row r="71" spans="2:10" ht="60.6" thickBot="1">
      <c r="B71" s="144" t="s">
        <v>191</v>
      </c>
      <c r="C71" s="119" t="s">
        <v>192</v>
      </c>
      <c r="D71" s="44">
        <v>8.0500000000000007</v>
      </c>
      <c r="E71" s="118" t="s">
        <v>146</v>
      </c>
      <c r="F71" s="143">
        <v>12.5</v>
      </c>
      <c r="G71" s="44"/>
      <c r="H71" s="44"/>
      <c r="I71" s="44"/>
      <c r="J71" s="126"/>
    </row>
    <row r="72" spans="2:10" ht="15.6" thickBot="1">
      <c r="B72" s="55" t="s">
        <v>11</v>
      </c>
      <c r="C72" s="56"/>
      <c r="D72" s="43">
        <v>496.5</v>
      </c>
      <c r="E72" s="43">
        <v>996.5</v>
      </c>
      <c r="F72" s="43">
        <v>498.3</v>
      </c>
      <c r="G72" s="43">
        <v>3206.7</v>
      </c>
      <c r="H72" s="43">
        <v>250</v>
      </c>
      <c r="I72" s="43">
        <v>429.1</v>
      </c>
      <c r="J72" s="45">
        <v>1825.4</v>
      </c>
    </row>
    <row r="73" spans="2:10" ht="15">
      <c r="B73" s="67"/>
      <c r="C73" s="68"/>
      <c r="D73" s="69"/>
      <c r="E73" s="70"/>
      <c r="F73" s="70"/>
      <c r="G73" s="71"/>
      <c r="H73" s="71"/>
      <c r="I73" s="71"/>
    </row>
    <row r="74" spans="2:10" ht="15">
      <c r="B74" s="47" t="s">
        <v>148</v>
      </c>
      <c r="C74" s="68"/>
      <c r="D74" s="69"/>
      <c r="E74" s="70"/>
      <c r="F74" s="70"/>
      <c r="G74" s="71"/>
      <c r="H74" s="71"/>
      <c r="I74" s="71"/>
    </row>
    <row r="75" spans="2:10" ht="15">
      <c r="B75" s="47" t="s">
        <v>193</v>
      </c>
      <c r="C75" s="47"/>
      <c r="D75" s="47"/>
      <c r="E75" s="47"/>
      <c r="F75" s="47"/>
      <c r="G75" s="47"/>
      <c r="H75" s="47"/>
      <c r="I75" s="47"/>
    </row>
    <row r="76" spans="2:10" ht="15">
      <c r="C76" s="47"/>
      <c r="D76" s="47"/>
      <c r="E76" s="47"/>
      <c r="F76" s="47"/>
      <c r="G76" s="47"/>
      <c r="H76" s="47"/>
      <c r="I76" s="47"/>
    </row>
    <row r="78" spans="2:10">
      <c r="B78" s="85" t="s">
        <v>151</v>
      </c>
    </row>
    <row r="82" spans="2:9" ht="22.2" thickBot="1">
      <c r="B82" s="111" t="s">
        <v>194</v>
      </c>
    </row>
    <row r="83" spans="2:9" ht="60.6" thickBot="1">
      <c r="B83" s="61" t="s">
        <v>195</v>
      </c>
      <c r="C83" s="117" t="s">
        <v>33</v>
      </c>
      <c r="D83" s="87" t="s">
        <v>196</v>
      </c>
      <c r="E83" s="87" t="s">
        <v>159</v>
      </c>
      <c r="F83" s="88" t="s">
        <v>131</v>
      </c>
      <c r="H83" s="8"/>
      <c r="I83" s="8"/>
    </row>
    <row r="84" spans="2:9" ht="28.2">
      <c r="B84" s="112" t="s">
        <v>197</v>
      </c>
      <c r="C84" s="252" t="s">
        <v>198</v>
      </c>
      <c r="D84" s="249">
        <v>494.75</v>
      </c>
      <c r="E84" s="114">
        <v>426.9</v>
      </c>
      <c r="F84" s="115">
        <v>264.3</v>
      </c>
    </row>
    <row r="85" spans="2:9" ht="28.8" thickBot="1">
      <c r="B85" s="113" t="s">
        <v>199</v>
      </c>
      <c r="C85" s="253"/>
      <c r="D85" s="250"/>
      <c r="E85" s="54">
        <v>89</v>
      </c>
      <c r="F85" s="116">
        <v>78.400000000000006</v>
      </c>
    </row>
    <row r="86" spans="2:9">
      <c r="B86" s="1" t="s">
        <v>200</v>
      </c>
    </row>
    <row r="88" spans="2:9">
      <c r="B88" s="85" t="s">
        <v>151</v>
      </c>
    </row>
  </sheetData>
  <mergeCells count="13">
    <mergeCell ref="G7:G8"/>
    <mergeCell ref="D7:F7"/>
    <mergeCell ref="H7:J7"/>
    <mergeCell ref="D84:D85"/>
    <mergeCell ref="B44:B51"/>
    <mergeCell ref="B13:B43"/>
    <mergeCell ref="B53:B65"/>
    <mergeCell ref="C84:C85"/>
    <mergeCell ref="A1:C1"/>
    <mergeCell ref="B7:B8"/>
    <mergeCell ref="C7:C8"/>
    <mergeCell ref="A9:A10"/>
    <mergeCell ref="B9:B10"/>
  </mergeCells>
  <pageMargins left="0.7" right="0.7" top="0.78740157499999996" bottom="0.78740157499999996" header="0.3" footer="0.3"/>
  <pageSetup paperSize="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8015-7E12-4C8F-88E1-6329012CDC1D}">
  <dimension ref="A1:N29"/>
  <sheetViews>
    <sheetView zoomScaleNormal="100" workbookViewId="0">
      <selection activeCell="G25" sqref="G25"/>
    </sheetView>
  </sheetViews>
  <sheetFormatPr baseColWidth="10" defaultColWidth="11.44140625" defaultRowHeight="14.4"/>
  <cols>
    <col min="1" max="2" width="11.44140625" style="1"/>
    <col min="3" max="3" width="28" style="1" customWidth="1"/>
    <col min="4" max="4" width="20.6640625" style="1" customWidth="1"/>
    <col min="5" max="6" width="19.5546875" style="1" customWidth="1"/>
    <col min="7" max="7" width="16.44140625" style="1" customWidth="1"/>
    <col min="8" max="9" width="18.5546875" style="1" customWidth="1"/>
    <col min="10" max="10" width="19.88671875" style="1" customWidth="1"/>
    <col min="11" max="11" width="18.109375" style="1" customWidth="1"/>
    <col min="12" max="12" width="17.88671875" style="1" customWidth="1"/>
    <col min="13" max="13" width="17.109375" style="1" customWidth="1"/>
    <col min="14" max="14" width="15.44140625" style="1" customWidth="1"/>
    <col min="15" max="16384" width="11.44140625" style="1"/>
  </cols>
  <sheetData>
    <row r="1" spans="1:14" ht="20.25" customHeight="1">
      <c r="A1" s="223" t="s">
        <v>201</v>
      </c>
      <c r="B1" s="223"/>
      <c r="C1" s="223"/>
    </row>
    <row r="2" spans="1:14">
      <c r="A2" s="2"/>
    </row>
    <row r="4" spans="1:14" ht="15" thickBot="1">
      <c r="C4" s="2"/>
      <c r="D4" s="2"/>
      <c r="E4" s="2"/>
      <c r="F4" s="2"/>
    </row>
    <row r="5" spans="1:14" ht="71.25" customHeight="1">
      <c r="C5" s="9" t="s">
        <v>2</v>
      </c>
      <c r="D5" s="233" t="s">
        <v>130</v>
      </c>
      <c r="E5" s="233"/>
      <c r="F5" s="233"/>
      <c r="G5" s="233" t="s">
        <v>131</v>
      </c>
      <c r="H5" s="233"/>
      <c r="I5" s="233"/>
      <c r="J5" s="28" t="s">
        <v>202</v>
      </c>
      <c r="K5" s="28" t="s">
        <v>133</v>
      </c>
      <c r="L5" s="233" t="s">
        <v>134</v>
      </c>
      <c r="M5" s="233"/>
      <c r="N5" s="234"/>
    </row>
    <row r="6" spans="1:14" ht="69">
      <c r="C6" s="10"/>
      <c r="D6" s="11" t="s">
        <v>135</v>
      </c>
      <c r="E6" s="11" t="s">
        <v>203</v>
      </c>
      <c r="F6" s="11" t="s">
        <v>137</v>
      </c>
      <c r="G6" s="11" t="s">
        <v>135</v>
      </c>
      <c r="H6" s="11" t="s">
        <v>136</v>
      </c>
      <c r="I6" s="11" t="s">
        <v>137</v>
      </c>
      <c r="J6" s="12"/>
      <c r="K6" s="12"/>
      <c r="L6" s="11" t="s">
        <v>135</v>
      </c>
      <c r="M6" s="11" t="s">
        <v>136</v>
      </c>
      <c r="N6" s="13" t="s">
        <v>137</v>
      </c>
    </row>
    <row r="7" spans="1:14" ht="15">
      <c r="C7" s="14" t="s">
        <v>139</v>
      </c>
      <c r="D7" s="100">
        <v>227.5</v>
      </c>
      <c r="E7" s="100">
        <v>839.8</v>
      </c>
      <c r="F7" s="91">
        <v>0</v>
      </c>
      <c r="G7" s="92">
        <v>68.2</v>
      </c>
      <c r="H7" s="92">
        <v>251.5</v>
      </c>
      <c r="I7" s="91">
        <v>0</v>
      </c>
      <c r="J7" s="91">
        <v>1240571</v>
      </c>
      <c r="K7" s="93">
        <v>701</v>
      </c>
      <c r="L7" s="91">
        <v>174380</v>
      </c>
      <c r="M7" s="91">
        <v>695260</v>
      </c>
      <c r="N7" s="102">
        <v>0</v>
      </c>
    </row>
    <row r="8" spans="1:14" ht="15">
      <c r="C8" s="14" t="s">
        <v>141</v>
      </c>
      <c r="D8" s="232">
        <v>233.3</v>
      </c>
      <c r="E8" s="232">
        <v>142.4</v>
      </c>
      <c r="F8" s="91">
        <v>0</v>
      </c>
      <c r="G8" s="92">
        <v>143.9</v>
      </c>
      <c r="H8" s="92">
        <v>48.3</v>
      </c>
      <c r="I8" s="91">
        <v>0</v>
      </c>
      <c r="J8" s="91">
        <v>709578</v>
      </c>
      <c r="K8" s="93">
        <v>693</v>
      </c>
      <c r="L8" s="91">
        <v>225023</v>
      </c>
      <c r="M8" s="91">
        <v>59732</v>
      </c>
      <c r="N8" s="102">
        <v>0</v>
      </c>
    </row>
    <row r="9" spans="1:14" ht="15">
      <c r="C9" s="14" t="s">
        <v>142</v>
      </c>
      <c r="D9" s="232"/>
      <c r="E9" s="232"/>
      <c r="F9" s="91">
        <v>0</v>
      </c>
      <c r="G9" s="91">
        <v>0</v>
      </c>
      <c r="H9" s="92">
        <v>105.5</v>
      </c>
      <c r="I9" s="91">
        <v>0</v>
      </c>
      <c r="J9" s="91">
        <v>298675</v>
      </c>
      <c r="K9" s="93" t="s">
        <v>204</v>
      </c>
      <c r="L9" s="91">
        <v>0</v>
      </c>
      <c r="M9" s="91">
        <v>0</v>
      </c>
      <c r="N9" s="102">
        <v>0</v>
      </c>
    </row>
    <row r="10" spans="1:14" ht="15.6" thickBot="1">
      <c r="C10" s="14" t="s">
        <v>144</v>
      </c>
      <c r="D10" s="100">
        <v>27.6</v>
      </c>
      <c r="E10" s="100">
        <v>14.3</v>
      </c>
      <c r="F10" s="91">
        <v>0</v>
      </c>
      <c r="G10" s="92">
        <v>37.799999999999997</v>
      </c>
      <c r="H10" s="92">
        <v>23.7</v>
      </c>
      <c r="I10" s="91">
        <v>0</v>
      </c>
      <c r="J10" s="91">
        <v>66340</v>
      </c>
      <c r="K10" s="93">
        <v>627</v>
      </c>
      <c r="L10" s="91">
        <v>25238</v>
      </c>
      <c r="M10" s="91">
        <v>16357</v>
      </c>
      <c r="N10" s="102">
        <v>0</v>
      </c>
    </row>
    <row r="11" spans="1:14" ht="15">
      <c r="C11" s="103" t="s">
        <v>145</v>
      </c>
      <c r="D11" s="94">
        <v>0</v>
      </c>
      <c r="E11" s="94">
        <v>0</v>
      </c>
      <c r="F11" s="235">
        <v>494.75</v>
      </c>
      <c r="G11" s="94">
        <v>0</v>
      </c>
      <c r="H11" s="94">
        <v>0</v>
      </c>
      <c r="I11" s="95">
        <v>188.8</v>
      </c>
      <c r="J11" s="94">
        <v>425613</v>
      </c>
      <c r="K11" s="96">
        <v>56</v>
      </c>
      <c r="L11" s="94">
        <v>0</v>
      </c>
      <c r="M11" s="94">
        <v>0</v>
      </c>
      <c r="N11" s="104">
        <v>23834</v>
      </c>
    </row>
    <row r="12" spans="1:14" ht="15.6" thickBot="1">
      <c r="C12" s="105" t="s">
        <v>147</v>
      </c>
      <c r="D12" s="97">
        <v>0</v>
      </c>
      <c r="E12" s="97">
        <v>0</v>
      </c>
      <c r="F12" s="236"/>
      <c r="G12" s="97">
        <v>0</v>
      </c>
      <c r="H12" s="97">
        <v>0</v>
      </c>
      <c r="I12" s="98">
        <v>45.1</v>
      </c>
      <c r="J12" s="97">
        <v>61199</v>
      </c>
      <c r="K12" s="99">
        <v>19</v>
      </c>
      <c r="L12" s="97">
        <v>0</v>
      </c>
      <c r="M12" s="97">
        <v>0</v>
      </c>
      <c r="N12" s="106">
        <v>1163</v>
      </c>
    </row>
    <row r="13" spans="1:14" ht="15.6" thickBot="1">
      <c r="C13" s="15" t="s">
        <v>11</v>
      </c>
      <c r="D13" s="107">
        <v>488.4</v>
      </c>
      <c r="E13" s="107">
        <v>996.5</v>
      </c>
      <c r="F13" s="107">
        <v>494.75</v>
      </c>
      <c r="G13" s="107">
        <v>250</v>
      </c>
      <c r="H13" s="107">
        <v>429.1</v>
      </c>
      <c r="I13" s="107">
        <v>233.9</v>
      </c>
      <c r="J13" s="108">
        <v>2801978</v>
      </c>
      <c r="K13" s="109"/>
      <c r="L13" s="108">
        <v>424642</v>
      </c>
      <c r="M13" s="108">
        <v>771350</v>
      </c>
      <c r="N13" s="110">
        <v>24997</v>
      </c>
    </row>
    <row r="15" spans="1:14" ht="15">
      <c r="C15" s="47" t="s">
        <v>148</v>
      </c>
    </row>
    <row r="16" spans="1:14" ht="15">
      <c r="C16" s="74" t="s">
        <v>205</v>
      </c>
    </row>
    <row r="17" spans="3:9" ht="15">
      <c r="C17" s="74" t="s">
        <v>206</v>
      </c>
    </row>
    <row r="18" spans="3:9" ht="15">
      <c r="C18" s="47" t="s">
        <v>207</v>
      </c>
    </row>
    <row r="20" spans="3:9" ht="15">
      <c r="C20" s="47" t="s">
        <v>208</v>
      </c>
      <c r="D20" s="3"/>
    </row>
    <row r="22" spans="3:9" ht="15" thickBot="1"/>
    <row r="23" spans="3:9" ht="33.75" customHeight="1" thickBot="1">
      <c r="C23" s="81" t="s">
        <v>2</v>
      </c>
      <c r="D23" s="254" t="s">
        <v>153</v>
      </c>
      <c r="E23" s="254"/>
      <c r="F23" s="86"/>
      <c r="G23" s="82" t="s">
        <v>154</v>
      </c>
      <c r="H23" s="83" t="s">
        <v>209</v>
      </c>
      <c r="I23" s="89"/>
    </row>
    <row r="24" spans="3:9" ht="30.6" thickBot="1">
      <c r="C24" s="55"/>
      <c r="D24" s="76" t="s">
        <v>210</v>
      </c>
      <c r="E24" s="77" t="s">
        <v>211</v>
      </c>
      <c r="F24" s="87"/>
      <c r="G24" s="75"/>
      <c r="H24" s="78"/>
      <c r="I24" s="67"/>
    </row>
    <row r="25" spans="3:9" ht="90.6" thickBot="1">
      <c r="C25" s="101" t="s">
        <v>212</v>
      </c>
      <c r="D25" s="54">
        <v>8.0500000000000007</v>
      </c>
      <c r="E25" s="39" t="s">
        <v>146</v>
      </c>
      <c r="F25" s="39"/>
      <c r="G25" s="79" t="s">
        <v>68</v>
      </c>
      <c r="H25" s="80">
        <v>66798</v>
      </c>
      <c r="I25" s="90"/>
    </row>
    <row r="27" spans="3:9" ht="15">
      <c r="C27" s="47" t="s">
        <v>148</v>
      </c>
    </row>
    <row r="29" spans="3:9" ht="15">
      <c r="C29" s="47" t="s">
        <v>208</v>
      </c>
    </row>
  </sheetData>
  <mergeCells count="8">
    <mergeCell ref="A1:C1"/>
    <mergeCell ref="D23:E23"/>
    <mergeCell ref="D5:F5"/>
    <mergeCell ref="G5:I5"/>
    <mergeCell ref="L5:N5"/>
    <mergeCell ref="D8:D9"/>
    <mergeCell ref="E8:E9"/>
    <mergeCell ref="F11:F12"/>
  </mergeCells>
  <pageMargins left="0.7" right="0.7" top="0.78740157499999996" bottom="0.78740157499999996"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42AF0-3AAD-4F63-A1F9-4A50A08A1AAE}">
  <dimension ref="A1:H75"/>
  <sheetViews>
    <sheetView topLeftCell="A46" zoomScaleNormal="100" workbookViewId="0">
      <selection activeCell="B62" sqref="B62"/>
    </sheetView>
  </sheetViews>
  <sheetFormatPr baseColWidth="10" defaultColWidth="11.44140625" defaultRowHeight="14.4"/>
  <cols>
    <col min="1" max="1" width="11.44140625" style="1"/>
    <col min="2" max="2" width="20.6640625" style="1" customWidth="1"/>
    <col min="3" max="3" width="38.88671875" style="1" customWidth="1"/>
    <col min="4" max="4" width="17.33203125" style="1" customWidth="1"/>
    <col min="5" max="5" width="18.5546875" style="1" customWidth="1"/>
    <col min="6" max="6" width="20.109375" style="1" customWidth="1"/>
    <col min="7" max="7" width="20.88671875" style="1" customWidth="1"/>
    <col min="8" max="8" width="18.5546875" style="1" customWidth="1"/>
    <col min="9" max="16384" width="11.44140625" style="1"/>
  </cols>
  <sheetData>
    <row r="1" spans="1:8" ht="20.399999999999999">
      <c r="A1" s="239" t="s">
        <v>213</v>
      </c>
      <c r="B1" s="239"/>
      <c r="C1" s="239"/>
    </row>
    <row r="6" spans="1:8" ht="21" customHeight="1" thickBot="1">
      <c r="B6" s="111" t="s">
        <v>214</v>
      </c>
    </row>
    <row r="7" spans="1:8" ht="45.75" customHeight="1" thickBot="1">
      <c r="B7" s="240" t="s">
        <v>2</v>
      </c>
      <c r="C7" s="242" t="s">
        <v>33</v>
      </c>
      <c r="D7" s="259" t="s">
        <v>130</v>
      </c>
      <c r="E7" s="259"/>
      <c r="F7" s="242" t="s">
        <v>159</v>
      </c>
      <c r="G7" s="255" t="s">
        <v>160</v>
      </c>
      <c r="H7" s="256"/>
    </row>
    <row r="8" spans="1:8" ht="69.599999999999994" thickBot="1">
      <c r="B8" s="257"/>
      <c r="C8" s="258"/>
      <c r="D8" s="11" t="s">
        <v>135</v>
      </c>
      <c r="E8" s="11" t="s">
        <v>215</v>
      </c>
      <c r="F8" s="243"/>
      <c r="G8" s="11" t="s">
        <v>135</v>
      </c>
      <c r="H8" s="13" t="s">
        <v>136</v>
      </c>
    </row>
    <row r="9" spans="1:8" ht="15" customHeight="1">
      <c r="A9" s="244"/>
      <c r="B9" s="245" t="s">
        <v>161</v>
      </c>
      <c r="C9" s="33" t="s">
        <v>216</v>
      </c>
      <c r="D9" s="34">
        <v>200</v>
      </c>
      <c r="E9" s="34">
        <v>667.7</v>
      </c>
      <c r="F9" s="35">
        <v>521.85</v>
      </c>
      <c r="G9" s="34">
        <v>60.2</v>
      </c>
      <c r="H9" s="36">
        <v>200.8</v>
      </c>
    </row>
    <row r="10" spans="1:8" ht="15.6" thickBot="1">
      <c r="A10" s="244"/>
      <c r="B10" s="246"/>
      <c r="C10" s="37" t="s">
        <v>217</v>
      </c>
      <c r="D10" s="38">
        <v>27.5</v>
      </c>
      <c r="E10" s="38">
        <v>172.1</v>
      </c>
      <c r="F10" s="39">
        <v>117.6</v>
      </c>
      <c r="G10" s="38">
        <v>8.1</v>
      </c>
      <c r="H10" s="40">
        <v>50.7</v>
      </c>
    </row>
    <row r="11" spans="1:8" ht="15.6" thickBot="1">
      <c r="B11" s="41" t="s">
        <v>166</v>
      </c>
      <c r="C11" s="42"/>
      <c r="D11" s="44">
        <v>227.5</v>
      </c>
      <c r="E11" s="44">
        <v>839.8</v>
      </c>
      <c r="F11" s="44">
        <v>639.5</v>
      </c>
      <c r="G11" s="44">
        <v>68.2</v>
      </c>
      <c r="H11" s="72">
        <v>251.5</v>
      </c>
    </row>
    <row r="12" spans="1:8" ht="15">
      <c r="B12" s="245" t="s">
        <v>167</v>
      </c>
      <c r="C12" s="33" t="s">
        <v>40</v>
      </c>
      <c r="D12" s="33"/>
      <c r="E12" s="33"/>
      <c r="F12" s="46">
        <v>16.5</v>
      </c>
      <c r="G12" s="34">
        <v>15</v>
      </c>
      <c r="H12" s="36" t="s">
        <v>168</v>
      </c>
    </row>
    <row r="13" spans="1:8" ht="15">
      <c r="B13" s="251"/>
      <c r="C13" s="47" t="s">
        <v>41</v>
      </c>
      <c r="D13" s="47"/>
      <c r="E13" s="47"/>
      <c r="F13" s="48">
        <v>19.8</v>
      </c>
      <c r="G13" s="49">
        <v>9.8000000000000007</v>
      </c>
      <c r="H13" s="50" t="s">
        <v>168</v>
      </c>
    </row>
    <row r="14" spans="1:8" ht="15">
      <c r="B14" s="251"/>
      <c r="C14" s="47" t="s">
        <v>42</v>
      </c>
      <c r="D14" s="47"/>
      <c r="E14" s="47"/>
      <c r="F14" s="48">
        <v>33.450000000000003</v>
      </c>
      <c r="G14" s="49">
        <v>28.9</v>
      </c>
      <c r="H14" s="50">
        <v>4.5</v>
      </c>
    </row>
    <row r="15" spans="1:8" ht="15">
      <c r="B15" s="251"/>
      <c r="C15" s="47" t="s">
        <v>43</v>
      </c>
      <c r="D15" s="47"/>
      <c r="E15" s="47"/>
      <c r="F15" s="48">
        <v>9.9</v>
      </c>
      <c r="G15" s="49">
        <v>4.8</v>
      </c>
      <c r="H15" s="50" t="s">
        <v>168</v>
      </c>
    </row>
    <row r="16" spans="1:8" ht="15">
      <c r="B16" s="251"/>
      <c r="C16" s="47" t="s">
        <v>44</v>
      </c>
      <c r="D16" s="47"/>
      <c r="E16" s="47"/>
      <c r="F16" s="48">
        <v>16.5</v>
      </c>
      <c r="G16" s="49">
        <v>8.3000000000000007</v>
      </c>
      <c r="H16" s="50" t="s">
        <v>168</v>
      </c>
    </row>
    <row r="17" spans="2:8" ht="15">
      <c r="B17" s="251"/>
      <c r="C17" s="47" t="s">
        <v>45</v>
      </c>
      <c r="D17" s="47"/>
      <c r="E17" s="47"/>
      <c r="F17" s="48">
        <v>13.2</v>
      </c>
      <c r="G17" s="49">
        <v>6.6</v>
      </c>
      <c r="H17" s="50" t="s">
        <v>168</v>
      </c>
    </row>
    <row r="18" spans="2:8" ht="15">
      <c r="B18" s="251"/>
      <c r="C18" s="47" t="s">
        <v>46</v>
      </c>
      <c r="D18" s="47"/>
      <c r="E18" s="47"/>
      <c r="F18" s="48">
        <v>9.9</v>
      </c>
      <c r="G18" s="49">
        <v>9.9</v>
      </c>
      <c r="H18" s="50" t="s">
        <v>168</v>
      </c>
    </row>
    <row r="19" spans="2:8" ht="15">
      <c r="B19" s="251"/>
      <c r="C19" s="47" t="s">
        <v>47</v>
      </c>
      <c r="D19" s="47"/>
      <c r="E19" s="47"/>
      <c r="F19" s="48">
        <v>9.9</v>
      </c>
      <c r="G19" s="49">
        <v>5</v>
      </c>
      <c r="H19" s="50" t="s">
        <v>168</v>
      </c>
    </row>
    <row r="20" spans="2:8" ht="15">
      <c r="B20" s="251"/>
      <c r="C20" s="47" t="s">
        <v>48</v>
      </c>
      <c r="D20" s="47"/>
      <c r="E20" s="47"/>
      <c r="F20" s="48">
        <v>13.2</v>
      </c>
      <c r="G20" s="49">
        <v>6.6</v>
      </c>
      <c r="H20" s="50" t="s">
        <v>168</v>
      </c>
    </row>
    <row r="21" spans="2:8" ht="15">
      <c r="B21" s="251"/>
      <c r="C21" s="47" t="s">
        <v>49</v>
      </c>
      <c r="D21" s="47"/>
      <c r="E21" s="47"/>
      <c r="F21" s="48">
        <v>4.8</v>
      </c>
      <c r="G21" s="49">
        <v>2.4</v>
      </c>
      <c r="H21" s="50" t="s">
        <v>168</v>
      </c>
    </row>
    <row r="22" spans="2:8" ht="15">
      <c r="B22" s="251"/>
      <c r="C22" s="47" t="s">
        <v>50</v>
      </c>
      <c r="D22" s="47"/>
      <c r="E22" s="47"/>
      <c r="F22" s="48">
        <v>9.6</v>
      </c>
      <c r="G22" s="49">
        <v>9.6</v>
      </c>
      <c r="H22" s="50" t="s">
        <v>168</v>
      </c>
    </row>
    <row r="23" spans="2:8" ht="15">
      <c r="B23" s="251"/>
      <c r="C23" s="47" t="s">
        <v>72</v>
      </c>
      <c r="D23" s="47"/>
      <c r="E23" s="47"/>
      <c r="F23" s="48">
        <v>9.9</v>
      </c>
      <c r="G23" s="49" t="s">
        <v>168</v>
      </c>
      <c r="H23" s="50">
        <v>4.9000000000000004</v>
      </c>
    </row>
    <row r="24" spans="2:8" ht="15">
      <c r="B24" s="251"/>
      <c r="C24" s="47" t="s">
        <v>73</v>
      </c>
      <c r="D24" s="47"/>
      <c r="E24" s="47"/>
      <c r="F24" s="48">
        <v>6.6</v>
      </c>
      <c r="G24" s="49" t="s">
        <v>168</v>
      </c>
      <c r="H24" s="50">
        <v>3.2</v>
      </c>
    </row>
    <row r="25" spans="2:8" ht="15">
      <c r="B25" s="251"/>
      <c r="C25" s="47" t="s">
        <v>74</v>
      </c>
      <c r="D25" s="47"/>
      <c r="E25" s="47"/>
      <c r="F25" s="48">
        <v>9.9</v>
      </c>
      <c r="G25" s="49" t="s">
        <v>168</v>
      </c>
      <c r="H25" s="50">
        <v>5</v>
      </c>
    </row>
    <row r="26" spans="2:8" ht="15">
      <c r="B26" s="251"/>
      <c r="C26" s="47" t="s">
        <v>75</v>
      </c>
      <c r="D26" s="47"/>
      <c r="E26" s="47"/>
      <c r="F26" s="48">
        <v>6.6</v>
      </c>
      <c r="G26" s="49" t="s">
        <v>168</v>
      </c>
      <c r="H26" s="50">
        <v>3.2</v>
      </c>
    </row>
    <row r="27" spans="2:8" ht="15">
      <c r="B27" s="251"/>
      <c r="C27" s="47" t="s">
        <v>76</v>
      </c>
      <c r="D27" s="47"/>
      <c r="E27" s="47"/>
      <c r="F27" s="48">
        <v>4.8</v>
      </c>
      <c r="G27" s="49" t="s">
        <v>168</v>
      </c>
      <c r="H27" s="50">
        <v>2.4</v>
      </c>
    </row>
    <row r="28" spans="2:8" ht="15">
      <c r="B28" s="251"/>
      <c r="C28" s="47" t="s">
        <v>77</v>
      </c>
      <c r="D28" s="47"/>
      <c r="E28" s="47"/>
      <c r="F28" s="48">
        <v>3.3</v>
      </c>
      <c r="G28" s="49" t="s">
        <v>168</v>
      </c>
      <c r="H28" s="50">
        <v>3.3</v>
      </c>
    </row>
    <row r="29" spans="2:8" ht="15">
      <c r="B29" s="251"/>
      <c r="C29" s="47" t="s">
        <v>218</v>
      </c>
      <c r="D29" s="47"/>
      <c r="E29" s="47"/>
      <c r="F29" s="48">
        <v>9</v>
      </c>
      <c r="G29" s="49" t="s">
        <v>168</v>
      </c>
      <c r="H29" s="50">
        <v>9</v>
      </c>
    </row>
    <row r="30" spans="2:8" ht="15">
      <c r="B30" s="251"/>
      <c r="C30" s="47" t="s">
        <v>79</v>
      </c>
      <c r="D30" s="47"/>
      <c r="E30" s="47"/>
      <c r="F30" s="48">
        <v>9.9</v>
      </c>
      <c r="G30" s="49" t="s">
        <v>168</v>
      </c>
      <c r="H30" s="50">
        <v>9.6999999999999993</v>
      </c>
    </row>
    <row r="31" spans="2:8" ht="15">
      <c r="B31" s="251"/>
      <c r="C31" s="47" t="s">
        <v>80</v>
      </c>
      <c r="D31" s="47"/>
      <c r="E31" s="47"/>
      <c r="F31" s="48">
        <v>6.2</v>
      </c>
      <c r="G31" s="49" t="s">
        <v>168</v>
      </c>
      <c r="H31" s="50">
        <v>3.1</v>
      </c>
    </row>
    <row r="32" spans="2:8" ht="15">
      <c r="B32" s="251"/>
      <c r="C32" s="51" t="s">
        <v>84</v>
      </c>
      <c r="D32" s="47"/>
      <c r="E32" s="47"/>
      <c r="F32" s="48">
        <v>16</v>
      </c>
      <c r="G32" s="49" t="s">
        <v>168</v>
      </c>
      <c r="H32" s="50">
        <v>16</v>
      </c>
    </row>
    <row r="33" spans="2:8" ht="15">
      <c r="B33" s="251"/>
      <c r="C33" s="52" t="s">
        <v>85</v>
      </c>
      <c r="D33" s="47"/>
      <c r="E33" s="47"/>
      <c r="F33" s="48">
        <v>32</v>
      </c>
      <c r="G33" s="49" t="s">
        <v>168</v>
      </c>
      <c r="H33" s="50">
        <v>32</v>
      </c>
    </row>
    <row r="34" spans="2:8" ht="15">
      <c r="B34" s="251"/>
      <c r="C34" s="52" t="s">
        <v>86</v>
      </c>
      <c r="D34" s="47"/>
      <c r="E34" s="47"/>
      <c r="F34" s="48">
        <v>16</v>
      </c>
      <c r="G34" s="49" t="s">
        <v>168</v>
      </c>
      <c r="H34" s="50">
        <v>16</v>
      </c>
    </row>
    <row r="35" spans="2:8" ht="15">
      <c r="B35" s="251"/>
      <c r="C35" s="52" t="s">
        <v>87</v>
      </c>
      <c r="D35" s="47"/>
      <c r="E35" s="47"/>
      <c r="F35" s="48">
        <v>10</v>
      </c>
      <c r="G35" s="49" t="s">
        <v>168</v>
      </c>
      <c r="H35" s="50">
        <v>10</v>
      </c>
    </row>
    <row r="36" spans="2:8" ht="15">
      <c r="B36" s="251"/>
      <c r="C36" s="52" t="s">
        <v>88</v>
      </c>
      <c r="D36" s="47"/>
      <c r="E36" s="47"/>
      <c r="F36" s="48">
        <v>10</v>
      </c>
      <c r="G36" s="49" t="s">
        <v>168</v>
      </c>
      <c r="H36" s="50">
        <v>10</v>
      </c>
    </row>
    <row r="37" spans="2:8" ht="15">
      <c r="B37" s="251"/>
      <c r="C37" s="52" t="s">
        <v>89</v>
      </c>
      <c r="D37" s="47"/>
      <c r="E37" s="47"/>
      <c r="F37" s="48">
        <v>11.5</v>
      </c>
      <c r="G37" s="49" t="s">
        <v>168</v>
      </c>
      <c r="H37" s="50">
        <v>11.5</v>
      </c>
    </row>
    <row r="38" spans="2:8" ht="15">
      <c r="B38" s="251"/>
      <c r="C38" s="53" t="s">
        <v>174</v>
      </c>
      <c r="D38" s="47"/>
      <c r="E38" s="47"/>
      <c r="F38" s="48">
        <v>10</v>
      </c>
      <c r="G38" s="49" t="s">
        <v>168</v>
      </c>
      <c r="H38" s="50">
        <v>10</v>
      </c>
    </row>
    <row r="39" spans="2:8" ht="15">
      <c r="B39" s="251"/>
      <c r="C39" s="47" t="s">
        <v>52</v>
      </c>
      <c r="D39" s="47"/>
      <c r="E39" s="47"/>
      <c r="F39" s="48">
        <v>12</v>
      </c>
      <c r="G39" s="49">
        <v>10.6</v>
      </c>
      <c r="H39" s="73"/>
    </row>
    <row r="40" spans="2:8" ht="15">
      <c r="B40" s="251"/>
      <c r="C40" s="47" t="s">
        <v>53</v>
      </c>
      <c r="D40" s="47"/>
      <c r="E40" s="47"/>
      <c r="F40" s="48">
        <v>12</v>
      </c>
      <c r="G40" s="49">
        <v>10.6</v>
      </c>
      <c r="H40" s="50" t="s">
        <v>168</v>
      </c>
    </row>
    <row r="41" spans="2:8" ht="15">
      <c r="B41" s="251"/>
      <c r="C41" s="47" t="s">
        <v>170</v>
      </c>
      <c r="D41" s="47"/>
      <c r="E41" s="47"/>
      <c r="F41" s="48">
        <v>12</v>
      </c>
      <c r="G41" s="49">
        <v>10.199999999999999</v>
      </c>
      <c r="H41" s="50" t="s">
        <v>168</v>
      </c>
    </row>
    <row r="42" spans="2:8" ht="15.6" thickBot="1">
      <c r="B42" s="246"/>
      <c r="C42" s="37" t="s">
        <v>55</v>
      </c>
      <c r="D42" s="37"/>
      <c r="E42" s="37"/>
      <c r="F42" s="54">
        <v>6</v>
      </c>
      <c r="G42" s="38">
        <v>5.7</v>
      </c>
      <c r="H42" s="40" t="s">
        <v>168</v>
      </c>
    </row>
    <row r="43" spans="2:8" ht="15.6" thickBot="1">
      <c r="B43" s="55" t="s">
        <v>175</v>
      </c>
      <c r="C43" s="56"/>
      <c r="D43" s="43">
        <v>233.3</v>
      </c>
      <c r="E43" s="43">
        <v>142.4</v>
      </c>
      <c r="F43" s="44">
        <v>370.5</v>
      </c>
      <c r="G43" s="43">
        <v>143.9</v>
      </c>
      <c r="H43" s="45">
        <v>153.80000000000001</v>
      </c>
    </row>
    <row r="44" spans="2:8" ht="15">
      <c r="B44" s="251" t="s">
        <v>176</v>
      </c>
      <c r="C44" s="33" t="s">
        <v>219</v>
      </c>
      <c r="D44" s="58"/>
      <c r="E44" s="59"/>
      <c r="F44" s="48">
        <v>0.8</v>
      </c>
      <c r="G44" s="49">
        <v>0.7</v>
      </c>
      <c r="H44" s="50" t="s">
        <v>168</v>
      </c>
    </row>
    <row r="45" spans="2:8" ht="15">
      <c r="B45" s="251"/>
      <c r="C45" s="47" t="s">
        <v>60</v>
      </c>
      <c r="D45" s="58"/>
      <c r="E45" s="58"/>
      <c r="F45" s="48">
        <v>2.7</v>
      </c>
      <c r="G45" s="49">
        <v>1.3</v>
      </c>
      <c r="H45" s="50" t="s">
        <v>168</v>
      </c>
    </row>
    <row r="46" spans="2:8" ht="15">
      <c r="B46" s="251"/>
      <c r="C46" s="47" t="s">
        <v>61</v>
      </c>
      <c r="D46" s="58"/>
      <c r="E46" s="58"/>
      <c r="F46" s="48">
        <v>10</v>
      </c>
      <c r="G46" s="49">
        <v>10</v>
      </c>
      <c r="H46" s="50" t="s">
        <v>168</v>
      </c>
    </row>
    <row r="47" spans="2:8" ht="15">
      <c r="B47" s="251"/>
      <c r="C47" s="47" t="s">
        <v>62</v>
      </c>
      <c r="D47" s="58"/>
      <c r="E47" s="58"/>
      <c r="F47" s="48">
        <v>4.5</v>
      </c>
      <c r="G47" s="49">
        <v>4.3</v>
      </c>
      <c r="H47" s="50" t="s">
        <v>168</v>
      </c>
    </row>
    <row r="48" spans="2:8" ht="15">
      <c r="B48" s="251"/>
      <c r="C48" s="47" t="s">
        <v>220</v>
      </c>
      <c r="D48" s="58"/>
      <c r="E48" s="58"/>
      <c r="F48" s="48">
        <v>2.7</v>
      </c>
      <c r="G48" s="49">
        <v>2.7</v>
      </c>
      <c r="H48" s="50" t="s">
        <v>168</v>
      </c>
    </row>
    <row r="49" spans="2:8" ht="15">
      <c r="B49" s="251"/>
      <c r="C49" s="47" t="s">
        <v>221</v>
      </c>
      <c r="D49" s="58"/>
      <c r="E49" s="58"/>
      <c r="F49" s="48">
        <v>4.4000000000000004</v>
      </c>
      <c r="G49" s="49">
        <v>2.4</v>
      </c>
      <c r="H49" s="50" t="s">
        <v>168</v>
      </c>
    </row>
    <row r="50" spans="2:8" ht="15">
      <c r="B50" s="251"/>
      <c r="C50" s="47" t="s">
        <v>222</v>
      </c>
      <c r="D50" s="58"/>
      <c r="E50" s="58"/>
      <c r="F50" s="48">
        <v>9.3000000000000007</v>
      </c>
      <c r="G50" s="49">
        <v>9.3000000000000007</v>
      </c>
      <c r="H50" s="50" t="s">
        <v>168</v>
      </c>
    </row>
    <row r="51" spans="2:8" ht="15">
      <c r="B51" s="251"/>
      <c r="C51" s="47" t="s">
        <v>223</v>
      </c>
      <c r="D51" s="58"/>
      <c r="E51" s="58"/>
      <c r="F51" s="48">
        <v>4.9000000000000004</v>
      </c>
      <c r="G51" s="49">
        <v>4.9000000000000004</v>
      </c>
      <c r="H51" s="50" t="s">
        <v>168</v>
      </c>
    </row>
    <row r="52" spans="2:8" ht="15">
      <c r="B52" s="251"/>
      <c r="C52" s="47" t="s">
        <v>59</v>
      </c>
      <c r="D52" s="58"/>
      <c r="E52" s="58"/>
      <c r="F52" s="48">
        <v>5.2</v>
      </c>
      <c r="G52" s="49">
        <v>2.2000000000000002</v>
      </c>
      <c r="H52" s="50" t="s">
        <v>168</v>
      </c>
    </row>
    <row r="53" spans="2:8" ht="15">
      <c r="B53" s="251"/>
      <c r="C53" s="47" t="s">
        <v>224</v>
      </c>
      <c r="D53" s="58"/>
      <c r="E53" s="58"/>
      <c r="F53" s="48">
        <v>7.5</v>
      </c>
      <c r="G53" s="49"/>
      <c r="H53" s="50">
        <v>6.7</v>
      </c>
    </row>
    <row r="54" spans="2:8" ht="15">
      <c r="B54" s="251"/>
      <c r="C54" s="47" t="s">
        <v>225</v>
      </c>
      <c r="D54" s="58"/>
      <c r="E54" s="58"/>
      <c r="F54" s="48">
        <v>5</v>
      </c>
      <c r="G54" s="49"/>
      <c r="H54" s="50">
        <v>4.4000000000000004</v>
      </c>
    </row>
    <row r="55" spans="2:8" ht="15">
      <c r="B55" s="251"/>
      <c r="C55" s="47" t="s">
        <v>226</v>
      </c>
      <c r="D55" s="58"/>
      <c r="E55" s="58"/>
      <c r="F55" s="48">
        <v>5.8</v>
      </c>
      <c r="G55" s="49"/>
      <c r="H55" s="50">
        <v>5.8</v>
      </c>
    </row>
    <row r="56" spans="2:8" ht="15.6" thickBot="1">
      <c r="B56" s="251"/>
      <c r="C56" s="37" t="s">
        <v>227</v>
      </c>
      <c r="D56" s="58"/>
      <c r="E56" s="60"/>
      <c r="F56" s="48">
        <v>6.9</v>
      </c>
      <c r="G56" s="49"/>
      <c r="H56" s="50">
        <v>6.9</v>
      </c>
    </row>
    <row r="57" spans="2:8" ht="15.6" thickBot="1">
      <c r="B57" s="55" t="s">
        <v>190</v>
      </c>
      <c r="C57" s="56"/>
      <c r="D57" s="43">
        <v>27.6</v>
      </c>
      <c r="E57" s="43">
        <v>14.3</v>
      </c>
      <c r="F57" s="43">
        <v>69.400000000000006</v>
      </c>
      <c r="G57" s="43">
        <v>37.799999999999997</v>
      </c>
      <c r="H57" s="45">
        <v>23.7</v>
      </c>
    </row>
    <row r="58" spans="2:8" ht="45.6" thickBot="1">
      <c r="B58" s="61" t="s">
        <v>212</v>
      </c>
      <c r="C58" s="119" t="s">
        <v>68</v>
      </c>
      <c r="D58" s="44">
        <v>8.0500000000000007</v>
      </c>
      <c r="E58" s="118" t="s">
        <v>146</v>
      </c>
      <c r="F58" s="44"/>
      <c r="G58" s="44"/>
      <c r="H58" s="72"/>
    </row>
    <row r="59" spans="2:8" ht="15.6" thickBot="1">
      <c r="B59" s="55" t="s">
        <v>11</v>
      </c>
      <c r="C59" s="56"/>
      <c r="D59" s="43">
        <v>496.4</v>
      </c>
      <c r="E59" s="43">
        <v>996.5</v>
      </c>
      <c r="F59" s="43"/>
      <c r="G59" s="43">
        <v>250</v>
      </c>
      <c r="H59" s="45">
        <v>429.1</v>
      </c>
    </row>
    <row r="60" spans="2:8" ht="15">
      <c r="B60" s="67"/>
      <c r="C60" s="68"/>
      <c r="D60" s="69"/>
      <c r="E60" s="70"/>
      <c r="F60" s="71"/>
      <c r="G60" s="71"/>
      <c r="H60" s="71"/>
    </row>
    <row r="61" spans="2:8" ht="15">
      <c r="B61" s="47" t="s">
        <v>148</v>
      </c>
      <c r="C61" s="68"/>
      <c r="D61" s="69"/>
      <c r="E61" s="70"/>
      <c r="F61" s="71"/>
      <c r="G61" s="71"/>
      <c r="H61" s="71"/>
    </row>
    <row r="62" spans="2:8" ht="15">
      <c r="B62" s="47" t="s">
        <v>228</v>
      </c>
      <c r="C62" s="47"/>
      <c r="D62" s="47"/>
      <c r="E62" s="47"/>
      <c r="F62" s="47"/>
      <c r="G62" s="47"/>
      <c r="H62" s="47"/>
    </row>
    <row r="63" spans="2:8" ht="15">
      <c r="B63" s="47" t="s">
        <v>229</v>
      </c>
      <c r="C63" s="47"/>
      <c r="D63" s="47"/>
      <c r="E63" s="47"/>
      <c r="F63" s="47"/>
      <c r="G63" s="47"/>
      <c r="H63" s="47"/>
    </row>
    <row r="65" spans="2:8">
      <c r="B65" s="85" t="s">
        <v>208</v>
      </c>
    </row>
    <row r="69" spans="2:8" ht="22.2" thickBot="1">
      <c r="B69" s="111" t="s">
        <v>194</v>
      </c>
    </row>
    <row r="70" spans="2:8" ht="75.599999999999994" thickBot="1">
      <c r="B70" s="61" t="s">
        <v>195</v>
      </c>
      <c r="C70" s="117" t="s">
        <v>33</v>
      </c>
      <c r="D70" s="87" t="s">
        <v>230</v>
      </c>
      <c r="E70" s="87" t="s">
        <v>159</v>
      </c>
      <c r="F70" s="88" t="s">
        <v>131</v>
      </c>
      <c r="G70" s="8"/>
      <c r="H70" s="8"/>
    </row>
    <row r="71" spans="2:8" ht="28.2">
      <c r="B71" s="112" t="s">
        <v>197</v>
      </c>
      <c r="C71" s="252" t="s">
        <v>198</v>
      </c>
      <c r="D71" s="249">
        <v>494.75</v>
      </c>
      <c r="E71" s="114">
        <v>363.80000000000007</v>
      </c>
      <c r="F71" s="115">
        <v>188.8</v>
      </c>
    </row>
    <row r="72" spans="2:8" ht="28.8" thickBot="1">
      <c r="B72" s="113" t="s">
        <v>199</v>
      </c>
      <c r="C72" s="253"/>
      <c r="D72" s="250"/>
      <c r="E72" s="39">
        <v>65.3</v>
      </c>
      <c r="F72" s="116">
        <v>45.1</v>
      </c>
    </row>
    <row r="73" spans="2:8">
      <c r="B73" s="1" t="s">
        <v>200</v>
      </c>
    </row>
    <row r="75" spans="2:8">
      <c r="B75" s="85" t="s">
        <v>208</v>
      </c>
    </row>
  </sheetData>
  <mergeCells count="12">
    <mergeCell ref="G7:H7"/>
    <mergeCell ref="A1:C1"/>
    <mergeCell ref="B7:B8"/>
    <mergeCell ref="C7:C8"/>
    <mergeCell ref="D7:E7"/>
    <mergeCell ref="F7:F8"/>
    <mergeCell ref="C71:C72"/>
    <mergeCell ref="D71:D72"/>
    <mergeCell ref="A9:A10"/>
    <mergeCell ref="B9:B10"/>
    <mergeCell ref="B12:B42"/>
    <mergeCell ref="B44:B56"/>
  </mergeCells>
  <pageMargins left="0.7" right="0.7" top="0.78740157499999996" bottom="0.78740157499999996" header="0.3" footer="0.3"/>
  <pageSetup paperSize="9"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workbookViewId="0">
      <selection activeCell="G10" sqref="G10"/>
    </sheetView>
  </sheetViews>
  <sheetFormatPr baseColWidth="10" defaultColWidth="11.44140625" defaultRowHeight="14.4"/>
  <cols>
    <col min="1" max="2" width="11.44140625" style="1"/>
    <col min="3" max="3" width="19.88671875" style="1" customWidth="1"/>
    <col min="4" max="4" width="20.6640625" style="1" customWidth="1"/>
    <col min="5" max="5" width="19.5546875" style="1" customWidth="1"/>
    <col min="6" max="6" width="16.44140625" style="1" customWidth="1"/>
    <col min="7" max="7" width="18.5546875" style="1" customWidth="1"/>
    <col min="8" max="8" width="19.88671875" style="1" customWidth="1"/>
    <col min="9" max="9" width="18.109375" style="1" customWidth="1"/>
    <col min="10" max="10" width="17.88671875" style="1" customWidth="1"/>
    <col min="11" max="11" width="17.109375" style="1" customWidth="1"/>
    <col min="12" max="16384" width="11.44140625" style="1"/>
  </cols>
  <sheetData>
    <row r="1" spans="1:11" ht="20.25" customHeight="1">
      <c r="A1" s="223" t="s">
        <v>231</v>
      </c>
      <c r="B1" s="223"/>
      <c r="C1" s="223"/>
    </row>
    <row r="4" spans="1:11" ht="15" thickBot="1">
      <c r="C4" s="2"/>
      <c r="D4" s="2"/>
      <c r="E4" s="2"/>
    </row>
    <row r="5" spans="1:11" ht="71.25" customHeight="1">
      <c r="C5" s="9" t="s">
        <v>2</v>
      </c>
      <c r="D5" s="233" t="s">
        <v>232</v>
      </c>
      <c r="E5" s="233"/>
      <c r="F5" s="260" t="s">
        <v>160</v>
      </c>
      <c r="G5" s="260"/>
      <c r="H5" s="28" t="s">
        <v>233</v>
      </c>
      <c r="I5" s="28" t="s">
        <v>234</v>
      </c>
      <c r="J5" s="260" t="s">
        <v>134</v>
      </c>
      <c r="K5" s="261"/>
    </row>
    <row r="6" spans="1:11" ht="27.6">
      <c r="C6" s="10"/>
      <c r="D6" s="11" t="s">
        <v>235</v>
      </c>
      <c r="E6" s="11" t="s">
        <v>211</v>
      </c>
      <c r="F6" s="11" t="s">
        <v>210</v>
      </c>
      <c r="G6" s="11" t="s">
        <v>211</v>
      </c>
      <c r="H6" s="12"/>
      <c r="I6" s="12"/>
      <c r="J6" s="11" t="s">
        <v>210</v>
      </c>
      <c r="K6" s="13" t="s">
        <v>211</v>
      </c>
    </row>
    <row r="7" spans="1:11" ht="15">
      <c r="C7" s="14" t="s">
        <v>236</v>
      </c>
      <c r="D7" s="17">
        <v>227.5</v>
      </c>
      <c r="E7" s="18">
        <v>763.1</v>
      </c>
      <c r="F7" s="17">
        <v>69.599999999999994</v>
      </c>
      <c r="G7" s="17">
        <v>235</v>
      </c>
      <c r="H7" s="24">
        <v>214643</v>
      </c>
      <c r="I7" s="22">
        <v>701</v>
      </c>
      <c r="J7" s="24">
        <v>36580</v>
      </c>
      <c r="K7" s="25">
        <v>113885</v>
      </c>
    </row>
    <row r="8" spans="1:11" ht="15">
      <c r="C8" s="14" t="s">
        <v>237</v>
      </c>
      <c r="D8" s="17">
        <v>233.3</v>
      </c>
      <c r="E8" s="17">
        <v>132</v>
      </c>
      <c r="F8" s="17">
        <v>143.9</v>
      </c>
      <c r="G8" s="17">
        <v>153.80000000000001</v>
      </c>
      <c r="H8" s="24">
        <v>662927</v>
      </c>
      <c r="I8" s="22">
        <v>693</v>
      </c>
      <c r="J8" s="24">
        <v>228363</v>
      </c>
      <c r="K8" s="25">
        <v>231046</v>
      </c>
    </row>
    <row r="9" spans="1:11" ht="15.6" thickBot="1">
      <c r="C9" s="15" t="s">
        <v>238</v>
      </c>
      <c r="D9" s="19">
        <v>27.6</v>
      </c>
      <c r="E9" s="19">
        <v>14.7</v>
      </c>
      <c r="F9" s="19">
        <v>29.9</v>
      </c>
      <c r="G9" s="19">
        <v>24.3</v>
      </c>
      <c r="H9" s="26">
        <v>44371</v>
      </c>
      <c r="I9" s="23">
        <v>627</v>
      </c>
      <c r="J9" s="26">
        <v>26572</v>
      </c>
      <c r="K9" s="27">
        <v>1249</v>
      </c>
    </row>
    <row r="10" spans="1:11" ht="15.6" thickBot="1">
      <c r="C10" s="15" t="s">
        <v>11</v>
      </c>
      <c r="D10" s="19">
        <v>488.4</v>
      </c>
      <c r="E10" s="19">
        <v>909.7</v>
      </c>
      <c r="F10" s="19">
        <v>243.4</v>
      </c>
      <c r="G10" s="19">
        <v>413</v>
      </c>
      <c r="H10" s="26">
        <v>921942</v>
      </c>
      <c r="I10" s="23"/>
      <c r="J10" s="26">
        <v>291515</v>
      </c>
      <c r="K10" s="27">
        <v>346180</v>
      </c>
    </row>
    <row r="11" spans="1:11" ht="15.6" thickBot="1">
      <c r="C11" s="16" t="s">
        <v>239</v>
      </c>
      <c r="D11" s="20" t="s">
        <v>146</v>
      </c>
      <c r="E11" s="20">
        <v>86.8</v>
      </c>
      <c r="F11" s="20"/>
      <c r="G11" s="20"/>
      <c r="H11" s="20"/>
      <c r="I11" s="20"/>
      <c r="J11" s="20"/>
      <c r="K11" s="21"/>
    </row>
    <row r="13" spans="1:11" ht="15">
      <c r="C13" s="47" t="s">
        <v>240</v>
      </c>
    </row>
    <row r="14" spans="1:11" ht="15">
      <c r="C14" s="74" t="s">
        <v>241</v>
      </c>
    </row>
    <row r="15" spans="1:11" ht="15">
      <c r="C15" s="74" t="s">
        <v>242</v>
      </c>
    </row>
    <row r="16" spans="1:11" ht="15">
      <c r="C16" s="47" t="s">
        <v>243</v>
      </c>
    </row>
    <row r="18" spans="3:7" ht="15">
      <c r="C18" s="47" t="s">
        <v>244</v>
      </c>
      <c r="D18" s="3"/>
    </row>
    <row r="20" spans="3:7" ht="15" thickBot="1"/>
    <row r="21" spans="3:7" ht="33.75" customHeight="1" thickBot="1">
      <c r="C21" s="81" t="s">
        <v>2</v>
      </c>
      <c r="D21" s="254" t="s">
        <v>245</v>
      </c>
      <c r="E21" s="254"/>
      <c r="F21" s="82" t="s">
        <v>154</v>
      </c>
      <c r="G21" s="83" t="s">
        <v>246</v>
      </c>
    </row>
    <row r="22" spans="3:7" ht="30.6" thickBot="1">
      <c r="C22" s="55"/>
      <c r="D22" s="76" t="s">
        <v>210</v>
      </c>
      <c r="E22" s="77" t="s">
        <v>211</v>
      </c>
      <c r="F22" s="75"/>
      <c r="G22" s="78"/>
    </row>
    <row r="23" spans="3:7" ht="90.6" thickBot="1">
      <c r="C23" s="84" t="s">
        <v>212</v>
      </c>
      <c r="D23" s="54">
        <v>8.1</v>
      </c>
      <c r="E23" s="39" t="s">
        <v>146</v>
      </c>
      <c r="F23" s="79" t="s">
        <v>68</v>
      </c>
      <c r="G23" s="80">
        <v>51285</v>
      </c>
    </row>
    <row r="25" spans="3:7" ht="15">
      <c r="C25" s="47" t="s">
        <v>148</v>
      </c>
    </row>
    <row r="27" spans="3:7" ht="15">
      <c r="C27" s="47" t="s">
        <v>244</v>
      </c>
    </row>
  </sheetData>
  <mergeCells count="5">
    <mergeCell ref="A1:C1"/>
    <mergeCell ref="D5:E5"/>
    <mergeCell ref="F5:G5"/>
    <mergeCell ref="J5:K5"/>
    <mergeCell ref="D21:E21"/>
  </mergeCells>
  <pageMargins left="0.7" right="0.7" top="0.78740157499999996" bottom="0.78740157499999996"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2"/>
  <sheetViews>
    <sheetView zoomScaleNormal="100" workbookViewId="0">
      <selection activeCell="A2" sqref="A2"/>
    </sheetView>
  </sheetViews>
  <sheetFormatPr baseColWidth="10" defaultColWidth="11.44140625" defaultRowHeight="14.4"/>
  <cols>
    <col min="1" max="1" width="11.44140625" style="1"/>
    <col min="2" max="2" width="20.6640625" style="1" customWidth="1"/>
    <col min="3" max="3" width="38.88671875" style="1" customWidth="1"/>
    <col min="4" max="4" width="17.33203125" style="1" customWidth="1"/>
    <col min="5" max="5" width="18.5546875" style="1" customWidth="1"/>
    <col min="6" max="6" width="20.109375" style="1" customWidth="1"/>
    <col min="7" max="7" width="20.88671875" style="1" customWidth="1"/>
    <col min="8" max="8" width="18.5546875" style="1" customWidth="1"/>
    <col min="9" max="16384" width="11.44140625" style="1"/>
  </cols>
  <sheetData>
    <row r="1" spans="1:8" ht="20.399999999999999">
      <c r="A1" s="239" t="s">
        <v>247</v>
      </c>
      <c r="B1" s="239"/>
      <c r="C1" s="239"/>
    </row>
    <row r="6" spans="1:8" ht="21.6" thickBot="1">
      <c r="B6" s="4"/>
    </row>
    <row r="7" spans="1:8" ht="45.75" customHeight="1" thickBot="1">
      <c r="B7" s="240" t="s">
        <v>2</v>
      </c>
      <c r="C7" s="242" t="s">
        <v>33</v>
      </c>
      <c r="D7" s="259" t="s">
        <v>130</v>
      </c>
      <c r="E7" s="259"/>
      <c r="F7" s="242" t="s">
        <v>248</v>
      </c>
      <c r="G7" s="255" t="s">
        <v>160</v>
      </c>
      <c r="H7" s="256"/>
    </row>
    <row r="8" spans="1:8" ht="30.6" thickBot="1">
      <c r="B8" s="257"/>
      <c r="C8" s="258"/>
      <c r="D8" s="29" t="s">
        <v>210</v>
      </c>
      <c r="E8" s="30" t="s">
        <v>211</v>
      </c>
      <c r="F8" s="243"/>
      <c r="G8" s="31" t="s">
        <v>210</v>
      </c>
      <c r="H8" s="32" t="s">
        <v>211</v>
      </c>
    </row>
    <row r="9" spans="1:8" ht="15" customHeight="1">
      <c r="A9" s="244"/>
      <c r="B9" s="262" t="s">
        <v>236</v>
      </c>
      <c r="C9" s="33" t="s">
        <v>37</v>
      </c>
      <c r="D9" s="34">
        <v>200</v>
      </c>
      <c r="E9" s="34">
        <v>622.70000000000005</v>
      </c>
      <c r="F9" s="35" t="s">
        <v>249</v>
      </c>
      <c r="G9" s="34">
        <v>60.4</v>
      </c>
      <c r="H9" s="36">
        <v>188.1</v>
      </c>
    </row>
    <row r="10" spans="1:8" ht="15.6" thickBot="1">
      <c r="A10" s="244"/>
      <c r="B10" s="263"/>
      <c r="C10" s="37" t="s">
        <v>38</v>
      </c>
      <c r="D10" s="38">
        <v>27.5</v>
      </c>
      <c r="E10" s="38">
        <v>140.4</v>
      </c>
      <c r="F10" s="39" t="s">
        <v>250</v>
      </c>
      <c r="G10" s="38">
        <v>9.1999999999999993</v>
      </c>
      <c r="H10" s="40">
        <v>46.9</v>
      </c>
    </row>
    <row r="11" spans="1:8" ht="15.6" thickBot="1">
      <c r="B11" s="41" t="s">
        <v>166</v>
      </c>
      <c r="C11" s="42"/>
      <c r="D11" s="44">
        <v>227.5</v>
      </c>
      <c r="E11" s="44">
        <v>763.1</v>
      </c>
      <c r="F11" s="44">
        <v>609</v>
      </c>
      <c r="G11" s="44">
        <v>69.599999999999994</v>
      </c>
      <c r="H11" s="72">
        <v>235</v>
      </c>
    </row>
    <row r="12" spans="1:8" ht="15">
      <c r="B12" s="245" t="s">
        <v>237</v>
      </c>
      <c r="C12" s="33" t="s">
        <v>40</v>
      </c>
      <c r="D12" s="33"/>
      <c r="E12" s="33"/>
      <c r="F12" s="46">
        <v>16.5</v>
      </c>
      <c r="G12" s="34">
        <v>15</v>
      </c>
      <c r="H12" s="36" t="s">
        <v>168</v>
      </c>
    </row>
    <row r="13" spans="1:8" ht="15">
      <c r="B13" s="251"/>
      <c r="C13" s="47" t="s">
        <v>41</v>
      </c>
      <c r="D13" s="47"/>
      <c r="E13" s="47"/>
      <c r="F13" s="48">
        <v>19.8</v>
      </c>
      <c r="G13" s="49">
        <v>9.8000000000000007</v>
      </c>
      <c r="H13" s="50" t="s">
        <v>168</v>
      </c>
    </row>
    <row r="14" spans="1:8" ht="15">
      <c r="B14" s="251"/>
      <c r="C14" s="47" t="s">
        <v>42</v>
      </c>
      <c r="D14" s="47"/>
      <c r="E14" s="47"/>
      <c r="F14" s="48">
        <v>33.5</v>
      </c>
      <c r="G14" s="49">
        <v>28.9</v>
      </c>
      <c r="H14" s="50">
        <v>4.5203148656429954</v>
      </c>
    </row>
    <row r="15" spans="1:8" ht="15">
      <c r="B15" s="251"/>
      <c r="C15" s="47" t="s">
        <v>43</v>
      </c>
      <c r="D15" s="47"/>
      <c r="E15" s="47"/>
      <c r="F15" s="48">
        <v>9.9</v>
      </c>
      <c r="G15" s="49">
        <v>4.8</v>
      </c>
      <c r="H15" s="50" t="s">
        <v>168</v>
      </c>
    </row>
    <row r="16" spans="1:8" ht="15">
      <c r="B16" s="251"/>
      <c r="C16" s="47" t="s">
        <v>44</v>
      </c>
      <c r="D16" s="47"/>
      <c r="E16" s="47"/>
      <c r="F16" s="48">
        <v>16.5</v>
      </c>
      <c r="G16" s="49">
        <v>8.3000000000000007</v>
      </c>
      <c r="H16" s="50" t="s">
        <v>168</v>
      </c>
    </row>
    <row r="17" spans="2:8" ht="15">
      <c r="B17" s="251"/>
      <c r="C17" s="47" t="s">
        <v>45</v>
      </c>
      <c r="D17" s="47"/>
      <c r="E17" s="47"/>
      <c r="F17" s="48">
        <v>13.2</v>
      </c>
      <c r="G17" s="49">
        <v>6.6</v>
      </c>
      <c r="H17" s="50" t="s">
        <v>168</v>
      </c>
    </row>
    <row r="18" spans="2:8" ht="15">
      <c r="B18" s="251"/>
      <c r="C18" s="47" t="s">
        <v>46</v>
      </c>
      <c r="D18" s="47"/>
      <c r="E18" s="47"/>
      <c r="F18" s="48">
        <v>9.9</v>
      </c>
      <c r="G18" s="49">
        <v>9.9</v>
      </c>
      <c r="H18" s="50" t="s">
        <v>168</v>
      </c>
    </row>
    <row r="19" spans="2:8" ht="15">
      <c r="B19" s="251"/>
      <c r="C19" s="47" t="s">
        <v>47</v>
      </c>
      <c r="D19" s="47"/>
      <c r="E19" s="47"/>
      <c r="F19" s="48">
        <v>9.9</v>
      </c>
      <c r="G19" s="49">
        <v>5</v>
      </c>
      <c r="H19" s="50" t="s">
        <v>168</v>
      </c>
    </row>
    <row r="20" spans="2:8" ht="15">
      <c r="B20" s="251"/>
      <c r="C20" s="47" t="s">
        <v>48</v>
      </c>
      <c r="D20" s="47"/>
      <c r="E20" s="47"/>
      <c r="F20" s="48">
        <v>13.2</v>
      </c>
      <c r="G20" s="49">
        <v>6.6</v>
      </c>
      <c r="H20" s="50" t="s">
        <v>168</v>
      </c>
    </row>
    <row r="21" spans="2:8" ht="15">
      <c r="B21" s="251"/>
      <c r="C21" s="47" t="s">
        <v>49</v>
      </c>
      <c r="D21" s="47"/>
      <c r="E21" s="47"/>
      <c r="F21" s="48">
        <v>4.8</v>
      </c>
      <c r="G21" s="49">
        <v>2.4</v>
      </c>
      <c r="H21" s="50" t="s">
        <v>168</v>
      </c>
    </row>
    <row r="22" spans="2:8" ht="15">
      <c r="B22" s="251"/>
      <c r="C22" s="47" t="s">
        <v>50</v>
      </c>
      <c r="D22" s="47"/>
      <c r="E22" s="47"/>
      <c r="F22" s="48">
        <v>9.6</v>
      </c>
      <c r="G22" s="49">
        <v>9.6</v>
      </c>
      <c r="H22" s="50" t="s">
        <v>168</v>
      </c>
    </row>
    <row r="23" spans="2:8" ht="15">
      <c r="B23" s="251"/>
      <c r="C23" s="47" t="s">
        <v>72</v>
      </c>
      <c r="D23" s="47"/>
      <c r="E23" s="47"/>
      <c r="F23" s="48">
        <v>9.9</v>
      </c>
      <c r="G23" s="49" t="s">
        <v>168</v>
      </c>
      <c r="H23" s="50">
        <v>4.8898627659574476</v>
      </c>
    </row>
    <row r="24" spans="2:8" ht="15">
      <c r="B24" s="251"/>
      <c r="C24" s="47" t="s">
        <v>73</v>
      </c>
      <c r="D24" s="47"/>
      <c r="E24" s="47"/>
      <c r="F24" s="48">
        <v>6.6</v>
      </c>
      <c r="G24" s="49" t="s">
        <v>168</v>
      </c>
      <c r="H24" s="50">
        <v>3.2363419354838712</v>
      </c>
    </row>
    <row r="25" spans="2:8" ht="15">
      <c r="B25" s="251"/>
      <c r="C25" s="47" t="s">
        <v>74</v>
      </c>
      <c r="D25" s="47"/>
      <c r="E25" s="47"/>
      <c r="F25" s="48">
        <v>9.9</v>
      </c>
      <c r="G25" s="49" t="s">
        <v>168</v>
      </c>
      <c r="H25" s="50">
        <v>4.9599000000000002</v>
      </c>
    </row>
    <row r="26" spans="2:8" ht="15">
      <c r="B26" s="251"/>
      <c r="C26" s="47" t="s">
        <v>75</v>
      </c>
      <c r="D26" s="47"/>
      <c r="E26" s="47"/>
      <c r="F26" s="48">
        <v>6.6</v>
      </c>
      <c r="G26" s="49" t="s">
        <v>168</v>
      </c>
      <c r="H26" s="50">
        <v>3.2070406779661016</v>
      </c>
    </row>
    <row r="27" spans="2:8" ht="15">
      <c r="B27" s="251"/>
      <c r="C27" s="47" t="s">
        <v>76</v>
      </c>
      <c r="D27" s="47"/>
      <c r="E27" s="47"/>
      <c r="F27" s="48">
        <v>4.8</v>
      </c>
      <c r="G27" s="49" t="s">
        <v>168</v>
      </c>
      <c r="H27" s="50">
        <v>2.4047999999999998</v>
      </c>
    </row>
    <row r="28" spans="2:8" ht="15">
      <c r="B28" s="251"/>
      <c r="C28" s="47" t="s">
        <v>77</v>
      </c>
      <c r="D28" s="47"/>
      <c r="E28" s="47"/>
      <c r="F28" s="48">
        <v>3.3</v>
      </c>
      <c r="G28" s="49" t="s">
        <v>168</v>
      </c>
      <c r="H28" s="50">
        <v>3.3</v>
      </c>
    </row>
    <row r="29" spans="2:8" ht="15">
      <c r="B29" s="251"/>
      <c r="C29" s="47" t="s">
        <v>251</v>
      </c>
      <c r="D29" s="47"/>
      <c r="E29" s="47"/>
      <c r="F29" s="48">
        <v>9</v>
      </c>
      <c r="G29" s="49" t="s">
        <v>168</v>
      </c>
      <c r="H29" s="50">
        <v>9</v>
      </c>
    </row>
    <row r="30" spans="2:8" ht="15">
      <c r="B30" s="251"/>
      <c r="C30" s="47" t="s">
        <v>79</v>
      </c>
      <c r="D30" s="47"/>
      <c r="E30" s="47"/>
      <c r="F30" s="48">
        <v>9.9</v>
      </c>
      <c r="G30" s="49" t="s">
        <v>168</v>
      </c>
      <c r="H30" s="50">
        <v>9.6980521472392649</v>
      </c>
    </row>
    <row r="31" spans="2:8" ht="15">
      <c r="B31" s="251"/>
      <c r="C31" s="47" t="s">
        <v>80</v>
      </c>
      <c r="D31" s="47"/>
      <c r="E31" s="47"/>
      <c r="F31" s="48">
        <v>6.2</v>
      </c>
      <c r="G31" s="49" t="s">
        <v>168</v>
      </c>
      <c r="H31" s="50">
        <v>3.1062000000000003</v>
      </c>
    </row>
    <row r="32" spans="2:8" ht="15">
      <c r="B32" s="251"/>
      <c r="C32" s="51" t="s">
        <v>84</v>
      </c>
      <c r="D32" s="47"/>
      <c r="E32" s="47"/>
      <c r="F32" s="48">
        <v>16</v>
      </c>
      <c r="G32" s="49" t="s">
        <v>168</v>
      </c>
      <c r="H32" s="50">
        <v>16</v>
      </c>
    </row>
    <row r="33" spans="2:8" ht="15">
      <c r="B33" s="251"/>
      <c r="C33" s="52" t="s">
        <v>85</v>
      </c>
      <c r="D33" s="47"/>
      <c r="E33" s="47"/>
      <c r="F33" s="48">
        <v>32</v>
      </c>
      <c r="G33" s="49" t="s">
        <v>168</v>
      </c>
      <c r="H33" s="50">
        <v>32</v>
      </c>
    </row>
    <row r="34" spans="2:8" ht="15">
      <c r="B34" s="251"/>
      <c r="C34" s="52" t="s">
        <v>86</v>
      </c>
      <c r="D34" s="47"/>
      <c r="E34" s="47"/>
      <c r="F34" s="48">
        <v>16</v>
      </c>
      <c r="G34" s="49" t="s">
        <v>168</v>
      </c>
      <c r="H34" s="50">
        <v>16</v>
      </c>
    </row>
    <row r="35" spans="2:8" ht="15">
      <c r="B35" s="251"/>
      <c r="C35" s="52" t="s">
        <v>87</v>
      </c>
      <c r="D35" s="47"/>
      <c r="E35" s="47"/>
      <c r="F35" s="48">
        <v>10</v>
      </c>
      <c r="G35" s="49" t="s">
        <v>168</v>
      </c>
      <c r="H35" s="50">
        <v>10</v>
      </c>
    </row>
    <row r="36" spans="2:8" ht="15">
      <c r="B36" s="251"/>
      <c r="C36" s="52" t="s">
        <v>88</v>
      </c>
      <c r="D36" s="47"/>
      <c r="E36" s="47"/>
      <c r="F36" s="48">
        <v>10</v>
      </c>
      <c r="G36" s="49" t="s">
        <v>168</v>
      </c>
      <c r="H36" s="50">
        <v>10</v>
      </c>
    </row>
    <row r="37" spans="2:8" ht="15">
      <c r="B37" s="251"/>
      <c r="C37" s="52" t="s">
        <v>89</v>
      </c>
      <c r="D37" s="47"/>
      <c r="E37" s="47"/>
      <c r="F37" s="48">
        <v>11.5</v>
      </c>
      <c r="G37" s="49" t="s">
        <v>168</v>
      </c>
      <c r="H37" s="50">
        <v>11.5</v>
      </c>
    </row>
    <row r="38" spans="2:8" ht="15">
      <c r="B38" s="251"/>
      <c r="C38" s="53" t="s">
        <v>174</v>
      </c>
      <c r="D38" s="47"/>
      <c r="E38" s="47"/>
      <c r="F38" s="48">
        <v>10</v>
      </c>
      <c r="G38" s="49" t="s">
        <v>168</v>
      </c>
      <c r="H38" s="50">
        <v>10</v>
      </c>
    </row>
    <row r="39" spans="2:8" ht="15">
      <c r="B39" s="251"/>
      <c r="C39" s="47" t="s">
        <v>52</v>
      </c>
      <c r="D39" s="47"/>
      <c r="E39" s="47"/>
      <c r="F39" s="48">
        <v>12</v>
      </c>
      <c r="G39" s="49">
        <v>10.6</v>
      </c>
      <c r="H39" s="73"/>
    </row>
    <row r="40" spans="2:8" ht="15">
      <c r="B40" s="251"/>
      <c r="C40" s="47" t="s">
        <v>53</v>
      </c>
      <c r="D40" s="47"/>
      <c r="E40" s="47"/>
      <c r="F40" s="48">
        <v>12</v>
      </c>
      <c r="G40" s="49">
        <v>10.6</v>
      </c>
      <c r="H40" s="50" t="s">
        <v>168</v>
      </c>
    </row>
    <row r="41" spans="2:8" ht="15">
      <c r="B41" s="251"/>
      <c r="C41" s="47" t="s">
        <v>170</v>
      </c>
      <c r="D41" s="47"/>
      <c r="E41" s="47"/>
      <c r="F41" s="48">
        <v>12</v>
      </c>
      <c r="G41" s="49">
        <v>10.199999999999999</v>
      </c>
      <c r="H41" s="50" t="s">
        <v>168</v>
      </c>
    </row>
    <row r="42" spans="2:8" ht="15.6" thickBot="1">
      <c r="B42" s="246"/>
      <c r="C42" s="37" t="s">
        <v>55</v>
      </c>
      <c r="D42" s="37"/>
      <c r="E42" s="37"/>
      <c r="F42" s="54">
        <v>8.9</v>
      </c>
      <c r="G42" s="38">
        <v>5.7</v>
      </c>
      <c r="H42" s="40" t="s">
        <v>168</v>
      </c>
    </row>
    <row r="43" spans="2:8" ht="15.6" thickBot="1">
      <c r="B43" s="55" t="s">
        <v>175</v>
      </c>
      <c r="C43" s="56"/>
      <c r="D43" s="57" t="s">
        <v>252</v>
      </c>
      <c r="E43" s="43">
        <v>132</v>
      </c>
      <c r="F43" s="44">
        <v>373.4</v>
      </c>
      <c r="G43" s="43">
        <v>143.9</v>
      </c>
      <c r="H43" s="45">
        <v>153.80000000000001</v>
      </c>
    </row>
    <row r="44" spans="2:8" ht="15">
      <c r="B44" s="264" t="s">
        <v>238</v>
      </c>
      <c r="C44" s="33" t="s">
        <v>57</v>
      </c>
      <c r="D44" s="58"/>
      <c r="E44" s="59"/>
      <c r="F44" s="48">
        <v>0.8</v>
      </c>
      <c r="G44" s="49">
        <v>1</v>
      </c>
      <c r="H44" s="50" t="s">
        <v>168</v>
      </c>
    </row>
    <row r="45" spans="2:8" ht="15">
      <c r="B45" s="264"/>
      <c r="C45" s="47" t="s">
        <v>60</v>
      </c>
      <c r="D45" s="58"/>
      <c r="E45" s="58"/>
      <c r="F45" s="48">
        <v>2.7</v>
      </c>
      <c r="G45" s="49">
        <v>2.5</v>
      </c>
      <c r="H45" s="50" t="s">
        <v>168</v>
      </c>
    </row>
    <row r="46" spans="2:8" ht="15">
      <c r="B46" s="264"/>
      <c r="C46" s="47" t="s">
        <v>61</v>
      </c>
      <c r="D46" s="58"/>
      <c r="E46" s="58"/>
      <c r="F46" s="48">
        <v>10</v>
      </c>
      <c r="G46" s="49">
        <v>7.9</v>
      </c>
      <c r="H46" s="50" t="s">
        <v>168</v>
      </c>
    </row>
    <row r="47" spans="2:8" ht="15">
      <c r="B47" s="264"/>
      <c r="C47" s="47" t="s">
        <v>62</v>
      </c>
      <c r="D47" s="58"/>
      <c r="E47" s="58"/>
      <c r="F47" s="48">
        <v>4.5</v>
      </c>
      <c r="G47" s="49">
        <v>3.4</v>
      </c>
      <c r="H47" s="50" t="s">
        <v>168</v>
      </c>
    </row>
    <row r="48" spans="2:8" ht="15">
      <c r="B48" s="264"/>
      <c r="C48" s="47" t="s">
        <v>63</v>
      </c>
      <c r="D48" s="58"/>
      <c r="E48" s="58"/>
      <c r="F48" s="48">
        <v>2.7</v>
      </c>
      <c r="G48" s="49">
        <v>2.1</v>
      </c>
      <c r="H48" s="50" t="s">
        <v>168</v>
      </c>
    </row>
    <row r="49" spans="2:8" ht="15">
      <c r="B49" s="264"/>
      <c r="C49" s="47" t="s">
        <v>58</v>
      </c>
      <c r="D49" s="58"/>
      <c r="E49" s="58"/>
      <c r="F49" s="48">
        <v>4.4000000000000004</v>
      </c>
      <c r="G49" s="49">
        <v>2.8</v>
      </c>
      <c r="H49" s="50" t="s">
        <v>168</v>
      </c>
    </row>
    <row r="50" spans="2:8" ht="15">
      <c r="B50" s="264"/>
      <c r="C50" s="47" t="s">
        <v>64</v>
      </c>
      <c r="D50" s="58"/>
      <c r="E50" s="58"/>
      <c r="F50" s="48">
        <v>9.3000000000000007</v>
      </c>
      <c r="G50" s="49">
        <v>6.1</v>
      </c>
      <c r="H50" s="50" t="s">
        <v>168</v>
      </c>
    </row>
    <row r="51" spans="2:8" ht="15">
      <c r="B51" s="264"/>
      <c r="C51" s="47" t="s">
        <v>65</v>
      </c>
      <c r="D51" s="58"/>
      <c r="E51" s="58"/>
      <c r="F51" s="48">
        <v>4.9000000000000004</v>
      </c>
      <c r="G51" s="49">
        <v>3.1</v>
      </c>
      <c r="H51" s="50" t="s">
        <v>168</v>
      </c>
    </row>
    <row r="52" spans="2:8" ht="15">
      <c r="B52" s="264"/>
      <c r="C52" s="47" t="s">
        <v>59</v>
      </c>
      <c r="D52" s="58"/>
      <c r="E52" s="58"/>
      <c r="F52" s="48">
        <v>2.7</v>
      </c>
      <c r="G52" s="49">
        <v>1</v>
      </c>
      <c r="H52" s="50" t="s">
        <v>168</v>
      </c>
    </row>
    <row r="53" spans="2:8" ht="15">
      <c r="B53" s="264"/>
      <c r="C53" s="47" t="s">
        <v>91</v>
      </c>
      <c r="D53" s="58"/>
      <c r="E53" s="58"/>
      <c r="F53" s="48">
        <v>7.5</v>
      </c>
      <c r="G53" s="49"/>
      <c r="H53" s="50">
        <v>6.7</v>
      </c>
    </row>
    <row r="54" spans="2:8" ht="15">
      <c r="B54" s="264"/>
      <c r="C54" s="47" t="s">
        <v>253</v>
      </c>
      <c r="D54" s="58"/>
      <c r="E54" s="58"/>
      <c r="F54" s="48">
        <v>5</v>
      </c>
      <c r="G54" s="49"/>
      <c r="H54" s="50">
        <v>5</v>
      </c>
    </row>
    <row r="55" spans="2:8" ht="15">
      <c r="B55" s="264"/>
      <c r="C55" s="47" t="s">
        <v>125</v>
      </c>
      <c r="D55" s="58"/>
      <c r="E55" s="58"/>
      <c r="F55" s="48">
        <v>5.8</v>
      </c>
      <c r="G55" s="49"/>
      <c r="H55" s="50">
        <v>5.8</v>
      </c>
    </row>
    <row r="56" spans="2:8" ht="15.6" thickBot="1">
      <c r="B56" s="264"/>
      <c r="C56" s="37" t="s">
        <v>93</v>
      </c>
      <c r="D56" s="58"/>
      <c r="E56" s="60"/>
      <c r="F56" s="48">
        <v>6.9</v>
      </c>
      <c r="G56" s="49"/>
      <c r="H56" s="50">
        <v>6.9</v>
      </c>
    </row>
    <row r="57" spans="2:8" ht="15.6" thickBot="1">
      <c r="B57" s="55" t="s">
        <v>190</v>
      </c>
      <c r="C57" s="56"/>
      <c r="D57" s="43" t="s">
        <v>254</v>
      </c>
      <c r="E57" s="43">
        <v>14.7</v>
      </c>
      <c r="F57" s="43">
        <v>66.900000000000006</v>
      </c>
      <c r="G57" s="43">
        <v>29.9</v>
      </c>
      <c r="H57" s="45">
        <v>24.3</v>
      </c>
    </row>
    <row r="58" spans="2:8" ht="45.6" thickBot="1">
      <c r="B58" s="61" t="s">
        <v>212</v>
      </c>
      <c r="C58" s="62" t="s">
        <v>68</v>
      </c>
      <c r="D58" s="43">
        <v>8.1</v>
      </c>
      <c r="E58" s="64" t="s">
        <v>146</v>
      </c>
      <c r="F58" s="43"/>
      <c r="G58" s="43"/>
      <c r="H58" s="45"/>
    </row>
    <row r="59" spans="2:8" ht="15.6" thickBot="1">
      <c r="B59" s="61" t="s">
        <v>255</v>
      </c>
      <c r="C59" s="65"/>
      <c r="D59" s="66" t="s">
        <v>146</v>
      </c>
      <c r="E59" s="43">
        <v>86.8</v>
      </c>
      <c r="F59" s="43"/>
      <c r="G59" s="43"/>
      <c r="H59" s="45"/>
    </row>
    <row r="60" spans="2:8" ht="15.6" thickBot="1">
      <c r="B60" s="55" t="s">
        <v>11</v>
      </c>
      <c r="C60" s="56"/>
      <c r="D60" s="63">
        <v>496.4</v>
      </c>
      <c r="E60" s="43">
        <f>E57+E43+E11+E59</f>
        <v>996.59999999999991</v>
      </c>
      <c r="F60" s="43"/>
      <c r="G60" s="43">
        <v>243.4</v>
      </c>
      <c r="H60" s="45">
        <v>413</v>
      </c>
    </row>
    <row r="61" spans="2:8" ht="15">
      <c r="B61" s="67"/>
      <c r="C61" s="68"/>
      <c r="D61" s="69"/>
      <c r="E61" s="70"/>
      <c r="F61" s="71"/>
      <c r="G61" s="71"/>
      <c r="H61" s="71"/>
    </row>
    <row r="62" spans="2:8" ht="15">
      <c r="B62" s="47" t="s">
        <v>148</v>
      </c>
      <c r="C62" s="68"/>
      <c r="D62" s="69"/>
      <c r="E62" s="70"/>
      <c r="F62" s="71"/>
      <c r="G62" s="71"/>
      <c r="H62" s="71"/>
    </row>
    <row r="63" spans="2:8" ht="15">
      <c r="B63" s="47" t="s">
        <v>256</v>
      </c>
      <c r="C63" s="47"/>
      <c r="D63" s="47"/>
      <c r="E63" s="47"/>
      <c r="F63" s="47"/>
      <c r="G63" s="47"/>
      <c r="H63" s="47"/>
    </row>
    <row r="64" spans="2:8" ht="15">
      <c r="B64" s="47" t="s">
        <v>257</v>
      </c>
      <c r="C64" s="47"/>
      <c r="D64" s="47"/>
      <c r="E64" s="47"/>
      <c r="F64" s="47"/>
      <c r="G64" s="47"/>
      <c r="H64" s="47"/>
    </row>
    <row r="65" spans="2:8" ht="15">
      <c r="B65" s="47" t="s">
        <v>258</v>
      </c>
      <c r="C65" s="47"/>
      <c r="D65" s="47"/>
      <c r="E65" s="47"/>
      <c r="F65" s="47"/>
      <c r="G65" s="47"/>
      <c r="H65" s="47"/>
    </row>
    <row r="67" spans="2:8">
      <c r="B67" s="85" t="s">
        <v>244</v>
      </c>
    </row>
    <row r="72" spans="2:8">
      <c r="B72" s="5"/>
      <c r="C72" s="6"/>
      <c r="F72" s="7"/>
      <c r="G72" s="8"/>
      <c r="H72" s="8"/>
    </row>
  </sheetData>
  <mergeCells count="10">
    <mergeCell ref="B12:B42"/>
    <mergeCell ref="B44:B56"/>
    <mergeCell ref="B7:B8"/>
    <mergeCell ref="C7:C8"/>
    <mergeCell ref="D7:E7"/>
    <mergeCell ref="F7:F8"/>
    <mergeCell ref="G7:H7"/>
    <mergeCell ref="A9:A10"/>
    <mergeCell ref="B9:B10"/>
    <mergeCell ref="A1:C1"/>
  </mergeCells>
  <pageMargins left="0.7" right="0.7" top="0.78740157499999996" bottom="0.78740157499999996" header="0.3" footer="0.3"/>
  <pageSetup paperSize="9"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3b186cb-c3e2-4875-94e1-50156247fbd4" xsi:nil="true"/>
    <lcf76f155ced4ddcb4097134ff3c332f xmlns="917f8b51-abcb-4b2f-8975-a99acbea2f2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7B2875376A9E44D8E8E64A0AAF07BC1" ma:contentTypeVersion="12" ma:contentTypeDescription="Create a new document." ma:contentTypeScope="" ma:versionID="6bd67f06c6915f147167ac05803f7025">
  <xsd:schema xmlns:xsd="http://www.w3.org/2001/XMLSchema" xmlns:xs="http://www.w3.org/2001/XMLSchema" xmlns:p="http://schemas.microsoft.com/office/2006/metadata/properties" xmlns:ns2="917f8b51-abcb-4b2f-8975-a99acbea2f2b" xmlns:ns3="23b186cb-c3e2-4875-94e1-50156247fbd4" targetNamespace="http://schemas.microsoft.com/office/2006/metadata/properties" ma:root="true" ma:fieldsID="7f509f9f48ef7b57ddf18b911fada911" ns2:_="" ns3:_="">
    <xsd:import namespace="917f8b51-abcb-4b2f-8975-a99acbea2f2b"/>
    <xsd:import namespace="23b186cb-c3e2-4875-94e1-50156247fb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7f8b51-abcb-4b2f-8975-a99acbea2f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dc9490c-4a27-4737-b814-fbfca88d1f5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3b186cb-c3e2-4875-94e1-50156247fbd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7137bf0e-e1d6-4f04-8a65-2f30d14a6b46}" ma:internalName="TaxCatchAll" ma:showField="CatchAllData" ma:web="23b186cb-c3e2-4875-94e1-50156247fb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A0578C-6717-49A5-B9D9-CF38BE26017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f8c3e32-9092-4302-92b7-3ad44bacb277"/>
    <ds:schemaRef ds:uri="d74c9451-4e69-4f2d-ab63-d9732e16ef55"/>
    <ds:schemaRef ds:uri="http://www.w3.org/XML/1998/namespace"/>
    <ds:schemaRef ds:uri="http://purl.org/dc/dcmitype/"/>
  </ds:schemaRefs>
</ds:datastoreItem>
</file>

<file path=customXml/itemProps2.xml><?xml version="1.0" encoding="utf-8"?>
<ds:datastoreItem xmlns:ds="http://schemas.openxmlformats.org/officeDocument/2006/customXml" ds:itemID="{EB5BF049-AA7D-4A69-80AF-9F8932A76F48}"/>
</file>

<file path=customXml/itemProps3.xml><?xml version="1.0" encoding="utf-8"?>
<ds:datastoreItem xmlns:ds="http://schemas.openxmlformats.org/officeDocument/2006/customXml" ds:itemID="{684370F3-536B-40D4-B112-A665D93C84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Impact_Report_2022</vt:lpstr>
      <vt:lpstr>Allocation_Report_2022</vt:lpstr>
      <vt:lpstr>Impact_Report_2021</vt:lpstr>
      <vt:lpstr>Allocation_Report_2021</vt:lpstr>
      <vt:lpstr>Impact_Report_2020</vt:lpstr>
      <vt:lpstr>Allocation_Report_2020</vt:lpstr>
      <vt:lpstr>Impact_Report_2019</vt:lpstr>
      <vt:lpstr>Allocation_Report_2019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EnBW tables impact report and allocation report 2022</dc:title>
  <dc:subject/>
  <dc:creator>EnBW Energie Baden-Württemberg AG</dc:creator>
  <cp:keywords/>
  <dc:description/>
  <cp:lastModifiedBy>Gantz Lea</cp:lastModifiedBy>
  <cp:revision/>
  <dcterms:created xsi:type="dcterms:W3CDTF">2020-03-17T18:46:20Z</dcterms:created>
  <dcterms:modified xsi:type="dcterms:W3CDTF">2023-03-24T11:00:13Z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0x01010057B2875376A9E44D8E8E64A0AAF07BC1</vt:lpwstr>
  </property>
</Properties>
</file>